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4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<sst xmlns="http://schemas.openxmlformats.org/spreadsheetml/2006/main" count="447" uniqueCount="304">
  <si>
    <t>2026年部门预算公开表</t>
  </si>
  <si>
    <t>巫溪县地质环境监测站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</si>
  <si>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</si>
  <si>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</si>
  <si>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</si>
  <si>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</si>
  <si>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巫溪县地质环境监测站2026年财政拨款收支总表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</si>
  <si>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</si>
  <si>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</si>
  <si>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</si>
  <si>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</si>
  <si>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</si>
  <si>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</si>
  <si>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</si>
  <si>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</si>
  <si>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</si>
  <si>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</si>
  <si>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</si>
  <si>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</si>
  <si>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</si>
  <si>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</si>
  <si>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</si>
  <si>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</si>
  <si>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城乡社区支出</t>
  </si>
  <si>
    <t>农林水支出</t>
  </si>
  <si>
    <t>自然资源海洋气象等支出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</si>
  <si>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</si>
  <si>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</si>
  <si>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</si>
  <si>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</si>
  <si>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</si>
  <si>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</si>
  <si>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</si>
  <si>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</si>
  <si>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</si>
  <si>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</si>
  <si>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巫溪县地质环境监测站2026年一般公共预算财政拨款支出预算表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</si>
  <si>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</si>
  <si>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</si>
  <si>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</si>
  <si>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</si>
  <si>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</si>
  <si>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</si>
  <si>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</si>
  <si>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</si>
  <si>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</si>
  <si>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</si>
  <si>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</si>
  <si>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</si>
  <si>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</si>
  <si>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</si>
  <si>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</si>
  <si>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</si>
  <si>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</si>
  <si>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</si>
  <si>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</si>
  <si>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</si>
  <si>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</si>
  <si>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220</t>
  </si>
  <si>
    <r>
      <rPr>
        <sz val="10"/>
        <color rgb="FF000000"/>
        <rFont val="方正仿宋_GBK"/>
        <charset val="134"/>
      </rPr>
      <t> 22001</t>
    </r>
  </si>
  <si>
    <r>
      <rPr>
        <sz val="10"/>
        <color rgb="FF000000"/>
        <rFont val="方正仿宋_GBK"/>
        <charset val="134"/>
      </rPr>
      <t> 自然资源事务</t>
    </r>
  </si>
  <si>
    <r>
      <rPr>
        <sz val="10"/>
        <color rgb="FF000000"/>
        <rFont val="方正仿宋_GBK"/>
        <charset val="134"/>
      </rPr>
      <t>  2200150</t>
    </r>
  </si>
  <si>
    <r>
      <rPr>
        <sz val="10"/>
        <color rgb="FF000000"/>
        <rFont val="方正仿宋_GBK"/>
        <charset val="134"/>
      </rPr>
      <t>  事业运行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</si>
  <si>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</si>
  <si>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</si>
  <si>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</si>
  <si>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</si>
  <si>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</si>
  <si>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224</t>
  </si>
  <si>
    <r>
      <rPr>
        <sz val="9"/>
        <rFont val="方正仿宋_GBK"/>
        <charset val="134"/>
      </rPr>
      <t> 22406</t>
    </r>
  </si>
  <si>
    <r>
      <rPr>
        <sz val="9"/>
        <rFont val="方正仿宋_GBK"/>
        <charset val="134"/>
      </rPr>
      <t> 自然灾害防治</t>
    </r>
  </si>
  <si>
    <r>
      <rPr>
        <sz val="9"/>
        <rFont val="方正仿宋_GBK"/>
        <charset val="134"/>
      </rPr>
      <t>  2240601</t>
    </r>
  </si>
  <si>
    <r>
      <rPr>
        <sz val="9"/>
        <rFont val="方正仿宋_GBK"/>
        <charset val="134"/>
      </rPr>
      <t>  地质灾害防治</t>
    </r>
  </si>
  <si>
    <t>备注：本表反映当年一般公共预算财政拨款支出情况。</t>
  </si>
  <si>
    <t>表三</t>
  </si>
  <si>
    <t>巫溪县地质环境监测站2026年一般公共预算财政拨款基本支出预算表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</si>
  <si>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</si>
  <si>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</si>
  <si>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</si>
  <si>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</si>
  <si>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</si>
  <si>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</si>
  <si>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</si>
  <si>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</si>
  <si>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</si>
  <si>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</si>
  <si>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</si>
  <si>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</si>
  <si>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</si>
  <si>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</si>
  <si>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</si>
  <si>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</si>
  <si>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</si>
  <si>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</si>
  <si>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</si>
  <si>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</si>
  <si>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</si>
  <si>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</si>
  <si>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</si>
  <si>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</si>
  <si>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</si>
  <si>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</si>
  <si>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</si>
  <si>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</si>
  <si>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</si>
  <si>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</si>
  <si>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</si>
  <si>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</si>
  <si>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</si>
  <si>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</si>
  <si>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</si>
  <si>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</si>
  <si>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</si>
  <si>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</si>
  <si>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</si>
  <si>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</si>
  <si>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</si>
  <si>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</si>
  <si>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</si>
  <si>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</si>
  <si>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</si>
  <si>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</si>
  <si>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巫溪县地质环境监测站2026年一般公共预算“三公”经费支出表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</si>
  <si>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</si>
  <si>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</si>
  <si>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</si>
  <si>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</si>
  <si>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</si>
  <si>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</si>
  <si>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（备注：本单位无“三公”经费预算，故此表无数据）</t>
  </si>
  <si>
    <t>表五</t>
  </si>
  <si>
    <t>巫溪县地质环境监测站2026年政府性基金预算支出表</t>
  </si>
  <si>
    <t>本年政府性基金预算财政拨款支出</t>
  </si>
  <si>
    <t>212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</si>
  <si>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21208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</si>
  <si>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国有土地使用权出让收入安排的支出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</si>
  <si>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2120899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</si>
  <si>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其他国有土地使用权出让收入安排的支出</t>
    </r>
  </si>
  <si>
    <t>213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</si>
  <si>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21369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</si>
  <si>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国家重大水利工程建设基金安排的支出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</si>
  <si>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2136902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</si>
  <si>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三峡后续工作</t>
    </r>
  </si>
  <si>
    <t>表六</t>
  </si>
  <si>
    <t>巫溪县地质环境监测站2026年部门收支总表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</si>
  <si>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</si>
  <si>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</si>
  <si>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</si>
  <si>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</si>
  <si>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</si>
  <si>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</si>
  <si>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</si>
  <si>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</si>
  <si>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巫溪县地质环境监测站2026年部门收入总表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</si>
  <si>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</si>
  <si>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</si>
  <si>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</si>
  <si>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</si>
  <si>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</si>
  <si>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</si>
  <si>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</si>
  <si>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</si>
  <si>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</si>
  <si>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</si>
  <si>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</si>
  <si>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</si>
  <si>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2080502</t>
    </r>
  </si>
  <si>
    <r>
      <rPr>
        <sz val="9"/>
        <color rgb="FF000000"/>
        <rFont val="方正仿宋_GBK"/>
        <charset val="134"/>
      </rPr>
      <t>  事业单位离退休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</si>
  <si>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</si>
  <si>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</si>
  <si>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</si>
  <si>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</si>
  <si>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</si>
  <si>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t>行政事业单位医疗</t>
  </si>
  <si>
    <r>
      <rPr>
        <sz val="9"/>
        <color rgb="FF000000"/>
        <rFont val="方正仿宋_GBK"/>
        <charset val="134"/>
      </rPr>
      <t>  2101102</t>
    </r>
  </si>
  <si>
    <t>事业单位医疗</t>
  </si>
  <si>
    <r>
      <rPr>
        <sz val="10"/>
        <rFont val="方正仿宋_GBK"/>
        <charset val="134"/>
      </rPr>
      <t> 21208</t>
    </r>
  </si>
  <si>
    <t>国有土地使用权出让收入安排的支出</t>
  </si>
  <si>
    <r>
      <rPr>
        <sz val="10"/>
        <rFont val="方正仿宋_GBK"/>
        <charset val="134"/>
      </rPr>
      <t>  2120899</t>
    </r>
  </si>
  <si>
    <t>其他国有土地使用权出让收入安排的支出</t>
  </si>
  <si>
    <r>
      <rPr>
        <sz val="10"/>
        <rFont val="方正仿宋_GBK"/>
        <charset val="134"/>
      </rPr>
      <t> 21369</t>
    </r>
  </si>
  <si>
    <t>国家重大水利工程建设基金安排的支出</t>
  </si>
  <si>
    <r>
      <rPr>
        <sz val="10"/>
        <rFont val="方正仿宋_GBK"/>
        <charset val="134"/>
      </rPr>
      <t>  2136902</t>
    </r>
  </si>
  <si>
    <t>三峡后续工作</t>
  </si>
  <si>
    <r>
      <rPr>
        <sz val="9"/>
        <color rgb="FF000000"/>
        <rFont val="方正仿宋_GBK"/>
        <charset val="134"/>
      </rPr>
      <t> 22001</t>
    </r>
  </si>
  <si>
    <t>自然资源事务</t>
  </si>
  <si>
    <r>
      <rPr>
        <sz val="9"/>
        <color rgb="FF000000"/>
        <rFont val="方正仿宋_GBK"/>
        <charset val="134"/>
      </rPr>
      <t>  2200150</t>
    </r>
  </si>
  <si>
    <t>事业运行</t>
  </si>
  <si>
    <r>
      <rPr>
        <sz val="9"/>
        <color rgb="FF000000"/>
        <rFont val="方正仿宋_GBK"/>
        <charset val="134"/>
      </rPr>
      <t> 22102</t>
    </r>
  </si>
  <si>
    <t>住房改革支出</t>
  </si>
  <si>
    <r>
      <rPr>
        <sz val="9"/>
        <color rgb="FF000000"/>
        <rFont val="方正仿宋_GBK"/>
        <charset val="134"/>
      </rPr>
      <t>  2210201</t>
    </r>
  </si>
  <si>
    <t>住房公积金</t>
  </si>
  <si>
    <t>自然灾害防治</t>
  </si>
  <si>
    <t>表八</t>
  </si>
  <si>
    <t>巫溪县地质环境监测站2026年部门支出总表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</si>
  <si>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</si>
  <si>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</si>
  <si>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</si>
  <si>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</si>
  <si>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2080502</t>
    </r>
  </si>
  <si>
    <r>
      <rPr>
        <sz val="12"/>
        <color rgb="FF000000"/>
        <rFont val="方正仿宋_GBK"/>
        <charset val="134"/>
      </rPr>
      <t>  事业单位离退休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</si>
  <si>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</si>
  <si>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</si>
  <si>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</si>
  <si>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</si>
  <si>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</si>
  <si>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</si>
  <si>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</si>
  <si>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</si>
  <si>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三峡后续工作</t>
    </r>
  </si>
  <si>
    <r>
      <rPr>
        <sz val="12"/>
        <color rgb="FF000000"/>
        <rFont val="方正仿宋_GBK"/>
        <charset val="134"/>
      </rPr>
      <t> 22001</t>
    </r>
  </si>
  <si>
    <r>
      <rPr>
        <sz val="12"/>
        <color rgb="FF000000"/>
        <rFont val="方正仿宋_GBK"/>
        <charset val="134"/>
      </rPr>
      <t> 自然资源事务</t>
    </r>
  </si>
  <si>
    <r>
      <rPr>
        <sz val="12"/>
        <color rgb="FF000000"/>
        <rFont val="方正仿宋_GBK"/>
        <charset val="134"/>
      </rPr>
      <t>  2200150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</si>
  <si>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</si>
  <si>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</si>
  <si>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</si>
  <si>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</si>
  <si>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</si>
  <si>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地质灾害防治</t>
  </si>
  <si>
    <t>表九</t>
  </si>
  <si>
    <t>巫溪县地质环境监测站2026年政府采购预算明细表</t>
  </si>
  <si>
    <t>项目编号</t>
  </si>
  <si>
    <t>备注：本单位2026年无政府采购预算，故此表无数据</t>
  </si>
  <si>
    <t>表十</t>
  </si>
  <si>
    <t>巫溪县地质环境监测站2026年部门（单位）整体绩效目标表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</si>
  <si>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</si>
  <si>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</si>
  <si>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</si>
  <si>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</si>
  <si>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</si>
  <si>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</si>
  <si>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</si>
  <si>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</si>
  <si>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</si>
  <si>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</si>
  <si>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备注：本单位不属于部门整体绩效目标编制范围，帮此表无数据。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</si>
  <si>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</si>
  <si>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</si>
  <si>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</si>
  <si>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</si>
  <si>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</si>
  <si>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</si>
  <si>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</si>
  <si>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</si>
  <si>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项目概况</t>
  </si>
  <si>
    <t>立项依据</t>
  </si>
  <si>
    <t>项目当年绩效目标</t>
  </si>
  <si>
    <t>指标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</si>
  <si>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</si>
  <si>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</si>
  <si>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</si>
  <si>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</si>
  <si>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050005-巫溪县地质环境监测站</t>
  </si>
  <si>
    <t>项目名称：</t>
  </si>
  <si>
    <t>2025年市级地质灾害防治巫溪规资金发[2025]13号</t>
  </si>
  <si>
    <t>职能职责与活动：</t>
  </si>
  <si>
    <t>17-地质灾害防治/03-市级地质灾害防治专项资金项目</t>
  </si>
  <si>
    <t>主管部门：</t>
  </si>
  <si>
    <t>050-巫溪县规划和自然资源局</t>
  </si>
  <si>
    <t>项目经办人：</t>
  </si>
  <si>
    <t>肖洋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</si>
  <si>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</si>
  <si>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</si>
  <si>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</si>
  <si>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</si>
  <si>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</si>
  <si>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</si>
  <si>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 xml:space="preserve">  实施3个地质灾害工程治理项目，1个群测群防项目，保障全县人民 群众生命财产安全。
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</si>
  <si>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</si>
  <si>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</si>
  <si>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</si>
  <si>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</si>
  <si>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</si>
  <si>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</si>
  <si>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</si>
  <si>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</si>
  <si>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</si>
  <si>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</si>
  <si>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</si>
  <si>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</si>
  <si>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实施项工程目个数</t>
  </si>
  <si>
    <t>＝</t>
  </si>
  <si>
    <t>3</t>
  </si>
  <si>
    <t>个</t>
  </si>
  <si>
    <t>20</t>
  </si>
  <si>
    <t>群测群防人员数量</t>
  </si>
  <si>
    <t>499</t>
  </si>
  <si>
    <t>人</t>
  </si>
  <si>
    <t>10</t>
  </si>
  <si>
    <t>质量指标</t>
  </si>
  <si>
    <t>项目验收通过率</t>
  </si>
  <si>
    <t>≥</t>
  </si>
  <si>
    <t>100</t>
  </si>
  <si>
    <t>%</t>
  </si>
  <si>
    <t>时效指标</t>
  </si>
  <si>
    <t>群测群防监测信息上报率</t>
  </si>
  <si>
    <t>90</t>
  </si>
  <si>
    <t>地灾隐患点巡查覆盖率</t>
  </si>
  <si>
    <t>效益指标</t>
  </si>
  <si>
    <t>可持续影响</t>
  </si>
  <si>
    <t>项目完成后正常运行比例</t>
  </si>
  <si>
    <t>95</t>
  </si>
  <si>
    <t>满意度指标</t>
  </si>
  <si>
    <t>群众满意度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</si>
</sst>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1"/>
      <color indexed="8"/>
      <name val="宋体"/>
      <charset val="1"/>
      <scheme val="minor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1"/>
      <color rgb="FF000000"/>
      <name val="方正仿宋_GBK"/>
      <charset val="134"/>
    </font>
    <font>
      <sz val="11"/>
      <name val="Arial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方正仿宋_GBK"/>
      <charset val="134"/>
    </font>
    <font>
      <sz val="9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1" fillId="19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13" borderId="14" applyNumberFormat="0" applyFont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2" borderId="12" applyNumberFormat="0" applyAlignment="0" applyProtection="0">
      <alignment vertical="center"/>
    </xf>
    <xf numFmtId="0" fontId="59" fillId="12" borderId="15" applyNumberFormat="0" applyAlignment="0" applyProtection="0">
      <alignment vertical="center"/>
    </xf>
    <xf numFmtId="0" fontId="52" fillId="24" borderId="16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0" borderId="0"/>
    <xf numFmtId="0" fontId="6" fillId="0" borderId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6" fillId="0" borderId="0" xfId="50">
      <alignment vertical="center"/>
    </xf>
    <xf numFmtId="0" fontId="7" fillId="0" borderId="0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/>
    </xf>
    <xf numFmtId="176" fontId="9" fillId="0" borderId="5" xfId="49" applyNumberFormat="1" applyFont="1" applyFill="1" applyBorder="1" applyAlignment="1">
      <alignment horizontal="center" vertical="center"/>
    </xf>
    <xf numFmtId="176" fontId="9" fillId="0" borderId="0" xfId="49" applyNumberFormat="1" applyFont="1" applyFill="1" applyBorder="1" applyAlignment="1">
      <alignment horizontal="center" vertical="center"/>
    </xf>
    <xf numFmtId="176" fontId="9" fillId="0" borderId="6" xfId="49" applyNumberFormat="1" applyFont="1" applyFill="1" applyBorder="1" applyAlignment="1">
      <alignment horizontal="center" vertical="center"/>
    </xf>
    <xf numFmtId="49" fontId="9" fillId="0" borderId="3" xfId="49" applyNumberFormat="1" applyFont="1" applyFill="1" applyBorder="1" applyAlignment="1">
      <alignment horizontal="left" vertical="center" wrapText="1"/>
    </xf>
    <xf numFmtId="0" fontId="9" fillId="0" borderId="3" xfId="49" applyFont="1" applyFill="1" applyBorder="1" applyAlignment="1">
      <alignment horizontal="left" vertical="center"/>
    </xf>
    <xf numFmtId="49" fontId="9" fillId="0" borderId="3" xfId="49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>
      <alignment vertical="center"/>
    </xf>
    <xf numFmtId="4" fontId="24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25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" fontId="27" fillId="0" borderId="7" xfId="0" applyNumberFormat="1" applyFont="1" applyBorder="1" applyAlignment="1">
      <alignment horizontal="right" vertical="center"/>
    </xf>
    <xf numFmtId="0" fontId="28" fillId="0" borderId="7" xfId="0" applyFont="1" applyBorder="1" applyAlignment="1">
      <alignment horizontal="left" vertical="center"/>
    </xf>
    <xf numFmtId="0" fontId="28" fillId="0" borderId="7" xfId="0" applyFont="1" applyBorder="1">
      <alignment vertical="center"/>
    </xf>
    <xf numFmtId="4" fontId="29" fillId="0" borderId="7" xfId="0" applyNumberFormat="1" applyFont="1" applyBorder="1" applyAlignment="1">
      <alignment horizontal="right" vertical="center"/>
    </xf>
    <xf numFmtId="0" fontId="28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horizontal="right" vertical="center" wrapText="1"/>
    </xf>
    <xf numFmtId="4" fontId="29" fillId="0" borderId="7" xfId="0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 wrapText="1"/>
    </xf>
    <xf numFmtId="4" fontId="15" fillId="0" borderId="9" xfId="0" applyNumberFormat="1" applyFont="1" applyFill="1" applyBorder="1" applyAlignment="1">
      <alignment horizontal="right" vertical="center" wrapText="1"/>
    </xf>
    <xf numFmtId="4" fontId="29" fillId="0" borderId="8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>
      <alignment vertical="center"/>
    </xf>
    <xf numFmtId="4" fontId="29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30" fillId="0" borderId="0" xfId="0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24" fillId="0" borderId="7" xfId="0" applyNumberFormat="1" applyFont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3" fillId="0" borderId="7" xfId="0" applyFont="1" applyBorder="1">
      <alignment vertical="center"/>
    </xf>
    <xf numFmtId="0" fontId="11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vertical="center"/>
    </xf>
    <xf numFmtId="4" fontId="19" fillId="0" borderId="7" xfId="0" applyNumberFormat="1" applyFont="1" applyFill="1" applyBorder="1" applyAlignment="1">
      <alignment horizontal="right" vertical="center"/>
    </xf>
    <xf numFmtId="0" fontId="34" fillId="0" borderId="7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vertical="center" wrapText="1"/>
    </xf>
    <xf numFmtId="4" fontId="15" fillId="0" borderId="7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4" fontId="15" fillId="0" borderId="7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4" fontId="15" fillId="0" borderId="8" xfId="0" applyNumberFormat="1" applyFont="1" applyBorder="1" applyAlignment="1">
      <alignment horizontal="right"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1" xfId="0" applyFont="1" applyFill="1" applyBorder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 wrapText="1"/>
    </xf>
    <xf numFmtId="4" fontId="22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right" vertical="center" wrapText="1"/>
    </xf>
    <xf numFmtId="0" fontId="23" fillId="0" borderId="7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8" sqref="A8"/>
    </sheetView>
  </sheetViews>
  <sheetFormatPr defaultColWidth="10" defaultRowHeight="13.5"/>
  <cols>
    <col min="1" max="1" width="85.5" customWidth="1"/>
  </cols>
  <sheetData>
    <row r="1" ht="66.4" customHeight="1" spans="1:1">
      <c r="A1" s="26"/>
    </row>
    <row r="2" ht="90.55" customHeight="1" spans="1:1">
      <c r="A2" s="123" t="s">
        <v>0</v>
      </c>
    </row>
    <row r="3" ht="16.35" customHeight="1" spans="1:1">
      <c r="A3" s="124"/>
    </row>
    <row r="4" ht="52.6" customHeight="1" spans="1:1">
      <c r="A4" s="125" t="s">
        <v>1</v>
      </c>
    </row>
    <row r="5" ht="16.35" customHeight="1" spans="1:1">
      <c r="A5" s="124"/>
    </row>
    <row r="6" ht="16.35" customHeight="1" spans="1:1">
      <c r="A6" s="124"/>
    </row>
    <row r="7" ht="29.3" customHeight="1" spans="1:1">
      <c r="A7" s="126" t="s">
        <v>2</v>
      </c>
    </row>
    <row r="8" ht="16.35" customHeight="1" spans="1:1">
      <c r="A8" s="127"/>
    </row>
    <row r="9" ht="31.9" customHeight="1" spans="1:1">
      <c r="A9" s="126" t="s">
        <v>3</v>
      </c>
    </row>
    <row r="10" ht="16.35" customHeight="1" spans="1:1">
      <c r="A10" s="126"/>
    </row>
    <row r="11" ht="54.3" customHeight="1" spans="1:1">
      <c r="A11" s="126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26"/>
      <c r="B1" s="27" t="s">
        <v>219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16.35" customHeight="1" spans="2:13">
      <c r="B2" s="37" t="s">
        <v>220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6.35" customHeight="1" spans="2:1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16.35" customHeight="1" spans="2:1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ht="21.55" customHeight="1" spans="2:13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43" t="s">
        <v>7</v>
      </c>
    </row>
    <row r="6" ht="65.55" customHeight="1" spans="2:13">
      <c r="B6" s="38" t="s">
        <v>221</v>
      </c>
      <c r="C6" s="38" t="s">
        <v>10</v>
      </c>
      <c r="D6" s="38" t="s">
        <v>41</v>
      </c>
      <c r="E6" s="38" t="s">
        <v>155</v>
      </c>
      <c r="F6" s="38" t="s">
        <v>156</v>
      </c>
      <c r="G6" s="38" t="s">
        <v>157</v>
      </c>
      <c r="H6" s="38" t="s">
        <v>158</v>
      </c>
      <c r="I6" s="38" t="s">
        <v>159</v>
      </c>
      <c r="J6" s="38" t="s">
        <v>160</v>
      </c>
      <c r="K6" s="38" t="s">
        <v>161</v>
      </c>
      <c r="L6" s="38" t="s">
        <v>162</v>
      </c>
      <c r="M6" s="38" t="s">
        <v>163</v>
      </c>
    </row>
    <row r="7" ht="23.25" customHeight="1" spans="2:13">
      <c r="B7" s="39" t="s">
        <v>12</v>
      </c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ht="21.55" customHeight="1" spans="2:13">
      <c r="B8" s="41"/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ht="25" customHeight="1" spans="2:2">
      <c r="B9" t="s">
        <v>222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26"/>
      <c r="B1" s="27" t="s">
        <v>223</v>
      </c>
      <c r="C1" s="26"/>
      <c r="D1" s="26"/>
      <c r="E1" s="26"/>
      <c r="F1" s="26"/>
      <c r="H1" s="26"/>
    </row>
    <row r="2" ht="16.35" customHeight="1" spans="2:8">
      <c r="B2" s="28" t="s">
        <v>224</v>
      </c>
      <c r="C2" s="28"/>
      <c r="D2" s="28"/>
      <c r="E2" s="28"/>
      <c r="F2" s="28"/>
      <c r="G2" s="28"/>
      <c r="H2" s="28"/>
    </row>
    <row r="3" ht="16.35" customHeight="1" spans="2:8">
      <c r="B3" s="28"/>
      <c r="C3" s="28"/>
      <c r="D3" s="28"/>
      <c r="E3" s="28"/>
      <c r="F3" s="28"/>
      <c r="G3" s="28"/>
      <c r="H3" s="28"/>
    </row>
    <row r="4" ht="16.35" customHeight="1"/>
    <row r="5" ht="19.8" customHeight="1" spans="8:8">
      <c r="H5" s="29" t="s">
        <v>7</v>
      </c>
    </row>
    <row r="6" ht="37.95" customHeight="1" spans="2:8">
      <c r="B6" s="30" t="s">
        <v>225</v>
      </c>
      <c r="C6" s="31"/>
      <c r="D6" s="31"/>
      <c r="E6" s="32" t="s">
        <v>226</v>
      </c>
      <c r="F6" s="33"/>
      <c r="G6" s="33"/>
      <c r="H6" s="33"/>
    </row>
    <row r="7" ht="183.7" customHeight="1" spans="2:8">
      <c r="B7" s="30" t="s">
        <v>227</v>
      </c>
      <c r="C7" s="34"/>
      <c r="D7" s="34"/>
      <c r="E7" s="34"/>
      <c r="F7" s="34"/>
      <c r="G7" s="34"/>
      <c r="H7" s="34"/>
    </row>
    <row r="8" ht="23.25" customHeight="1" spans="2:8">
      <c r="B8" s="30" t="s">
        <v>228</v>
      </c>
      <c r="C8" s="32" t="s">
        <v>229</v>
      </c>
      <c r="D8" s="32" t="s">
        <v>230</v>
      </c>
      <c r="E8" s="32" t="s">
        <v>231</v>
      </c>
      <c r="F8" s="32" t="s">
        <v>232</v>
      </c>
      <c r="G8" s="32" t="s">
        <v>233</v>
      </c>
      <c r="H8" s="32" t="s">
        <v>234</v>
      </c>
    </row>
    <row r="9" ht="23.25" customHeight="1" spans="2:8">
      <c r="B9" s="30"/>
      <c r="C9" s="32"/>
      <c r="D9" s="32"/>
      <c r="E9" s="32"/>
      <c r="F9" s="32"/>
      <c r="G9" s="32"/>
      <c r="H9" s="32"/>
    </row>
    <row r="10" ht="23.25" customHeight="1" spans="2:8">
      <c r="B10" s="30"/>
      <c r="C10" s="32"/>
      <c r="D10" s="32"/>
      <c r="E10" s="32"/>
      <c r="F10" s="32"/>
      <c r="G10" s="32"/>
      <c r="H10" s="32"/>
    </row>
    <row r="11" ht="23.25" customHeight="1" spans="2:8">
      <c r="B11" s="30"/>
      <c r="C11" s="32"/>
      <c r="D11" s="32"/>
      <c r="E11" s="32"/>
      <c r="F11" s="32"/>
      <c r="G11" s="32"/>
      <c r="H11" s="32"/>
    </row>
    <row r="12" ht="18.95" customHeight="1" spans="2:8">
      <c r="B12" s="30"/>
      <c r="C12" s="35"/>
      <c r="D12" s="36"/>
      <c r="E12" s="36"/>
      <c r="F12" s="36"/>
      <c r="G12" s="36"/>
      <c r="H12" s="36"/>
    </row>
    <row r="13" ht="26" customHeight="1" spans="2:2">
      <c r="B13" t="s">
        <v>235</v>
      </c>
    </row>
  </sheetData>
  <mergeCells count="5">
    <mergeCell ref="C6:D6"/>
    <mergeCell ref="F6:H6"/>
    <mergeCell ref="C7:H7"/>
    <mergeCell ref="B8:B12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0"/>
  <sheetViews>
    <sheetView topLeftCell="A2" workbookViewId="0">
      <selection activeCell="J7" sqref="J7"/>
    </sheetView>
  </sheetViews>
  <sheetFormatPr defaultColWidth="10" defaultRowHeight="13.5" outlineLevelCol="6"/>
  <cols>
    <col min="1" max="1" width="0.816666666666667" customWidth="1"/>
    <col min="2" max="2" width="17.9083333333333" customWidth="1"/>
    <col min="3" max="7" width="13.75" customWidth="1"/>
    <col min="8" max="8" width="19.95" customWidth="1"/>
  </cols>
  <sheetData>
    <row r="1" spans="2:7">
      <c r="B1" s="1" t="s">
        <v>236</v>
      </c>
      <c r="C1" s="13"/>
      <c r="D1" s="13"/>
      <c r="E1" s="13"/>
      <c r="F1" s="13"/>
      <c r="G1" s="13"/>
    </row>
    <row r="2" ht="39" customHeight="1" spans="2:7">
      <c r="B2" s="14" t="s">
        <v>237</v>
      </c>
      <c r="C2" s="14"/>
      <c r="D2" s="14" t="s">
        <v>238</v>
      </c>
      <c r="E2" s="14" t="s">
        <v>238</v>
      </c>
      <c r="F2" s="14" t="s">
        <v>238</v>
      </c>
      <c r="G2" s="14" t="s">
        <v>238</v>
      </c>
    </row>
    <row r="3" ht="24" customHeight="1" spans="2:7">
      <c r="B3" s="15" t="s">
        <v>239</v>
      </c>
      <c r="C3" s="16"/>
      <c r="D3" s="16"/>
      <c r="E3" s="16"/>
      <c r="F3" s="15" t="s">
        <v>240</v>
      </c>
      <c r="G3" s="15" t="s">
        <v>7</v>
      </c>
    </row>
    <row r="4" ht="24" customHeight="1" spans="2:7">
      <c r="B4" s="17" t="s">
        <v>241</v>
      </c>
      <c r="C4" s="17"/>
      <c r="D4" s="18"/>
      <c r="E4" s="19"/>
      <c r="F4" s="17" t="s">
        <v>242</v>
      </c>
      <c r="G4" s="17"/>
    </row>
    <row r="5" ht="93" customHeight="1" spans="2:7">
      <c r="B5" s="17" t="s">
        <v>243</v>
      </c>
      <c r="C5" s="20"/>
      <c r="D5" s="21"/>
      <c r="E5" s="21"/>
      <c r="F5" s="21"/>
      <c r="G5" s="22"/>
    </row>
    <row r="6" ht="131" customHeight="1" spans="2:7">
      <c r="B6" s="17" t="s">
        <v>244</v>
      </c>
      <c r="C6" s="23"/>
      <c r="D6" s="23"/>
      <c r="E6" s="23"/>
      <c r="F6" s="23"/>
      <c r="G6" s="23"/>
    </row>
    <row r="7" ht="131" customHeight="1" spans="2:7">
      <c r="B7" s="17" t="s">
        <v>245</v>
      </c>
      <c r="C7" s="23"/>
      <c r="D7" s="23"/>
      <c r="E7" s="23"/>
      <c r="F7" s="23"/>
      <c r="G7" s="23"/>
    </row>
    <row r="8" ht="41" customHeight="1" spans="2:7">
      <c r="B8" s="17" t="s">
        <v>246</v>
      </c>
      <c r="C8" s="23"/>
      <c r="D8" s="23"/>
      <c r="E8" s="23"/>
      <c r="F8" s="23"/>
      <c r="G8" s="23"/>
    </row>
    <row r="9" ht="20" customHeight="1" spans="2:7">
      <c r="B9" s="17" t="s">
        <v>228</v>
      </c>
      <c r="C9" s="17" t="s">
        <v>247</v>
      </c>
      <c r="D9" s="18" t="s">
        <v>230</v>
      </c>
      <c r="E9" s="17" t="s">
        <v>233</v>
      </c>
      <c r="F9" s="17" t="s">
        <v>231</v>
      </c>
      <c r="G9" s="18" t="s">
        <v>232</v>
      </c>
    </row>
    <row r="10" ht="20" customHeight="1" spans="2:7">
      <c r="B10" s="18"/>
      <c r="C10" s="24"/>
      <c r="D10" s="18"/>
      <c r="E10" s="18"/>
      <c r="F10" s="18"/>
      <c r="G10" s="18"/>
    </row>
    <row r="11" ht="20" customHeight="1" spans="2:7">
      <c r="B11" s="18"/>
      <c r="C11" s="24"/>
      <c r="D11" s="18"/>
      <c r="E11" s="18"/>
      <c r="F11" s="18"/>
      <c r="G11" s="18"/>
    </row>
    <row r="12" ht="20" customHeight="1" spans="2:7">
      <c r="B12" s="18"/>
      <c r="C12" s="24"/>
      <c r="D12" s="18"/>
      <c r="E12" s="18"/>
      <c r="F12" s="18"/>
      <c r="G12" s="18"/>
    </row>
    <row r="13" ht="20" customHeight="1" spans="2:7">
      <c r="B13" s="18"/>
      <c r="C13" s="24"/>
      <c r="D13" s="18"/>
      <c r="E13" s="18"/>
      <c r="F13" s="18"/>
      <c r="G13" s="18"/>
    </row>
    <row r="14" ht="20" customHeight="1" spans="2:7">
      <c r="B14" s="18"/>
      <c r="C14" s="24"/>
      <c r="D14" s="18"/>
      <c r="E14" s="18"/>
      <c r="F14" s="18"/>
      <c r="G14" s="25"/>
    </row>
    <row r="15" ht="20" customHeight="1" spans="2:7">
      <c r="B15" s="18"/>
      <c r="C15" s="24"/>
      <c r="D15" s="18"/>
      <c r="E15" s="18"/>
      <c r="F15" s="18"/>
      <c r="G15" s="18"/>
    </row>
    <row r="16" ht="20" customHeight="1" spans="2:7">
      <c r="B16" s="18"/>
      <c r="C16" s="24"/>
      <c r="D16" s="18"/>
      <c r="E16" s="18"/>
      <c r="F16" s="18"/>
      <c r="G16" s="18"/>
    </row>
    <row r="17" ht="20" customHeight="1" spans="2:7">
      <c r="B17" s="18"/>
      <c r="C17" s="24"/>
      <c r="D17" s="18"/>
      <c r="E17" s="18"/>
      <c r="F17" s="18"/>
      <c r="G17" s="18"/>
    </row>
    <row r="18" ht="20" customHeight="1" spans="2:7">
      <c r="B18" s="18"/>
      <c r="C18" s="24"/>
      <c r="D18" s="18"/>
      <c r="E18" s="18"/>
      <c r="F18" s="18"/>
      <c r="G18" s="18"/>
    </row>
    <row r="19" ht="20" customHeight="1" spans="2:7">
      <c r="B19" s="18"/>
      <c r="C19" s="24"/>
      <c r="D19" s="18"/>
      <c r="E19" s="18"/>
      <c r="F19" s="18"/>
      <c r="G19" s="18"/>
    </row>
    <row r="20" spans="2:7">
      <c r="B20" s="13" t="s">
        <v>248</v>
      </c>
      <c r="C20" s="13"/>
      <c r="D20" s="13"/>
      <c r="E20" s="13"/>
      <c r="F20" s="13"/>
      <c r="G20" s="13"/>
    </row>
  </sheetData>
  <mergeCells count="8">
    <mergeCell ref="B2:G2"/>
    <mergeCell ref="C3:E3"/>
    <mergeCell ref="C4:E4"/>
    <mergeCell ref="C5:G5"/>
    <mergeCell ref="C6:G6"/>
    <mergeCell ref="C7:G7"/>
    <mergeCell ref="C8:G8"/>
    <mergeCell ref="B9:B19"/>
  </mergeCells>
  <printOptions horizontalCentered="1"/>
  <pageMargins left="0.393055555555556" right="0.275" top="0.271527777777778" bottom="0.271527777777778" header="0" footer="0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8"/>
  <sheetViews>
    <sheetView topLeftCell="B19" workbookViewId="0">
      <selection activeCell="B2" sqref="B1:J18"/>
    </sheetView>
  </sheetViews>
  <sheetFormatPr defaultColWidth="10" defaultRowHeight="13.5"/>
  <cols>
    <col min="1" max="1" width="0.541666666666667" hidden="1" customWidth="1"/>
    <col min="2" max="2" width="17.875" customWidth="1"/>
    <col min="3" max="3" width="14.625" customWidth="1"/>
    <col min="4" max="4" width="17.125" customWidth="1"/>
    <col min="5" max="5" width="15.4666666666667" customWidth="1"/>
    <col min="6" max="6" width="10.625" customWidth="1"/>
    <col min="7" max="7" width="14.5" customWidth="1"/>
    <col min="8" max="8" width="14.625" customWidth="1"/>
    <col min="9" max="9" width="11.75" customWidth="1"/>
    <col min="10" max="10" width="27.65" customWidth="1"/>
  </cols>
  <sheetData>
    <row r="1" spans="2:10">
      <c r="B1" s="1" t="s">
        <v>249</v>
      </c>
      <c r="C1" s="2"/>
      <c r="D1" s="2"/>
      <c r="E1" s="2"/>
      <c r="F1" s="2"/>
      <c r="G1" s="2"/>
      <c r="H1" s="2"/>
      <c r="I1" s="2"/>
      <c r="J1" s="2"/>
    </row>
    <row r="2" ht="38" customHeight="1" spans="2:10">
      <c r="B2" s="3" t="s">
        <v>250</v>
      </c>
      <c r="C2" s="3"/>
      <c r="D2" s="3"/>
      <c r="E2" s="3"/>
      <c r="F2" s="3"/>
      <c r="G2" s="3"/>
      <c r="H2" s="3"/>
      <c r="I2" s="3"/>
      <c r="J2" s="3"/>
    </row>
    <row r="3" ht="24" spans="2:10">
      <c r="B3" s="3"/>
      <c r="C3" s="3"/>
      <c r="D3" s="3"/>
      <c r="E3" s="3"/>
      <c r="F3" s="3"/>
      <c r="G3" s="3"/>
      <c r="H3" s="3"/>
      <c r="I3" s="3"/>
      <c r="J3" s="11" t="s">
        <v>7</v>
      </c>
    </row>
    <row r="4" ht="34" customHeight="1" spans="2:10">
      <c r="B4" s="4" t="s">
        <v>251</v>
      </c>
      <c r="C4" s="5" t="s">
        <v>252</v>
      </c>
      <c r="D4" s="5"/>
      <c r="E4" s="4" t="s">
        <v>253</v>
      </c>
      <c r="F4" s="5" t="s">
        <v>254</v>
      </c>
      <c r="G4" s="5"/>
      <c r="H4" s="6" t="s">
        <v>255</v>
      </c>
      <c r="I4" s="6"/>
      <c r="J4" s="12" t="s">
        <v>256</v>
      </c>
    </row>
    <row r="5" ht="28" customHeight="1" spans="2:10">
      <c r="B5" s="4" t="s">
        <v>257</v>
      </c>
      <c r="C5" s="5" t="s">
        <v>258</v>
      </c>
      <c r="D5" s="5"/>
      <c r="E5" s="4" t="s">
        <v>259</v>
      </c>
      <c r="F5" s="7" t="s">
        <v>260</v>
      </c>
      <c r="G5" s="7"/>
      <c r="H5" s="6" t="s">
        <v>261</v>
      </c>
      <c r="I5" s="6"/>
      <c r="J5" s="7">
        <v>221.34</v>
      </c>
    </row>
    <row r="6" ht="28" customHeight="1" spans="2:10">
      <c r="B6" s="4" t="s">
        <v>262</v>
      </c>
      <c r="C6" s="8">
        <v>10</v>
      </c>
      <c r="D6" s="8"/>
      <c r="E6" s="4" t="s">
        <v>263</v>
      </c>
      <c r="F6" s="7">
        <v>18423279669</v>
      </c>
      <c r="G6" s="7"/>
      <c r="H6" s="6" t="s">
        <v>264</v>
      </c>
      <c r="I6" s="6" t="s">
        <v>265</v>
      </c>
      <c r="J6" s="7">
        <v>221.34</v>
      </c>
    </row>
    <row r="7" ht="28" customHeight="1" spans="2:10">
      <c r="B7" s="9" t="s">
        <v>266</v>
      </c>
      <c r="C7" s="10" t="s">
        <v>267</v>
      </c>
      <c r="D7" s="10"/>
      <c r="E7" s="10"/>
      <c r="F7" s="10"/>
      <c r="G7" s="10"/>
      <c r="H7" s="6" t="s">
        <v>268</v>
      </c>
      <c r="I7" s="6"/>
      <c r="J7" s="4"/>
    </row>
    <row r="8" ht="28" customHeight="1" spans="2:10">
      <c r="B8" s="9"/>
      <c r="C8" s="10"/>
      <c r="D8" s="10"/>
      <c r="E8" s="10"/>
      <c r="F8" s="10"/>
      <c r="G8" s="10"/>
      <c r="H8" s="6" t="s">
        <v>269</v>
      </c>
      <c r="I8" s="6"/>
      <c r="J8" s="4"/>
    </row>
    <row r="9" ht="28" customHeight="1" spans="2:10">
      <c r="B9" s="9"/>
      <c r="C9" s="10"/>
      <c r="D9" s="10"/>
      <c r="E9" s="10"/>
      <c r="F9" s="10"/>
      <c r="G9" s="10"/>
      <c r="H9" s="6" t="s">
        <v>270</v>
      </c>
      <c r="I9" s="6"/>
      <c r="J9" s="4"/>
    </row>
    <row r="10" ht="28" customHeight="1" spans="2:10">
      <c r="B10" s="9"/>
      <c r="C10" s="10"/>
      <c r="D10" s="10"/>
      <c r="E10" s="10"/>
      <c r="F10" s="10"/>
      <c r="G10" s="10"/>
      <c r="H10" s="6" t="s">
        <v>271</v>
      </c>
      <c r="I10" s="6"/>
      <c r="J10" s="4"/>
    </row>
    <row r="11" ht="28" customHeight="1" spans="2:10">
      <c r="B11" s="7" t="s">
        <v>272</v>
      </c>
      <c r="C11" s="7" t="s">
        <v>273</v>
      </c>
      <c r="D11" s="7" t="s">
        <v>274</v>
      </c>
      <c r="E11" s="7" t="s">
        <v>231</v>
      </c>
      <c r="F11" s="7" t="s">
        <v>232</v>
      </c>
      <c r="G11" s="7" t="s">
        <v>275</v>
      </c>
      <c r="H11" s="7" t="s">
        <v>276</v>
      </c>
      <c r="I11" s="7" t="s">
        <v>277</v>
      </c>
      <c r="J11" s="7"/>
    </row>
    <row r="12" ht="25" customHeight="1" spans="2:10">
      <c r="B12" s="7" t="s">
        <v>278</v>
      </c>
      <c r="C12" s="7" t="s">
        <v>279</v>
      </c>
      <c r="D12" s="5" t="s">
        <v>280</v>
      </c>
      <c r="E12" s="7" t="s">
        <v>281</v>
      </c>
      <c r="F12" s="7" t="s">
        <v>282</v>
      </c>
      <c r="G12" s="7" t="s">
        <v>283</v>
      </c>
      <c r="H12" s="7" t="s">
        <v>284</v>
      </c>
      <c r="I12" s="7"/>
      <c r="J12" s="7"/>
    </row>
    <row r="13" ht="25" customHeight="1" spans="2:10">
      <c r="B13" s="7" t="s">
        <v>278</v>
      </c>
      <c r="C13" s="7" t="s">
        <v>279</v>
      </c>
      <c r="D13" s="5" t="s">
        <v>285</v>
      </c>
      <c r="E13" s="7" t="s">
        <v>281</v>
      </c>
      <c r="F13" s="7" t="s">
        <v>286</v>
      </c>
      <c r="G13" s="7" t="s">
        <v>287</v>
      </c>
      <c r="H13" s="7" t="s">
        <v>288</v>
      </c>
      <c r="I13" s="7"/>
      <c r="J13" s="7"/>
    </row>
    <row r="14" ht="25" customHeight="1" spans="2:10">
      <c r="B14" s="7" t="s">
        <v>278</v>
      </c>
      <c r="C14" s="7" t="s">
        <v>289</v>
      </c>
      <c r="D14" s="5" t="s">
        <v>290</v>
      </c>
      <c r="E14" s="7" t="s">
        <v>291</v>
      </c>
      <c r="F14" s="7" t="s">
        <v>292</v>
      </c>
      <c r="G14" s="7" t="s">
        <v>293</v>
      </c>
      <c r="H14" s="7" t="s">
        <v>288</v>
      </c>
      <c r="I14" s="7"/>
      <c r="J14" s="7"/>
    </row>
    <row r="15" ht="35" customHeight="1" spans="2:10">
      <c r="B15" s="7" t="s">
        <v>278</v>
      </c>
      <c r="C15" s="7" t="s">
        <v>294</v>
      </c>
      <c r="D15" s="5" t="s">
        <v>295</v>
      </c>
      <c r="E15" s="7" t="s">
        <v>291</v>
      </c>
      <c r="F15" s="7" t="s">
        <v>296</v>
      </c>
      <c r="G15" s="7" t="s">
        <v>293</v>
      </c>
      <c r="H15" s="7" t="s">
        <v>288</v>
      </c>
      <c r="I15" s="7"/>
      <c r="J15" s="7"/>
    </row>
    <row r="16" ht="30" customHeight="1" spans="2:10">
      <c r="B16" s="7" t="s">
        <v>278</v>
      </c>
      <c r="C16" s="7" t="s">
        <v>294</v>
      </c>
      <c r="D16" s="5" t="s">
        <v>297</v>
      </c>
      <c r="E16" s="7" t="s">
        <v>291</v>
      </c>
      <c r="F16" s="7" t="s">
        <v>292</v>
      </c>
      <c r="G16" s="7" t="s">
        <v>293</v>
      </c>
      <c r="H16" s="7" t="s">
        <v>288</v>
      </c>
      <c r="I16" s="7"/>
      <c r="J16" s="7"/>
    </row>
    <row r="17" ht="25" customHeight="1" spans="2:10">
      <c r="B17" s="7" t="s">
        <v>298</v>
      </c>
      <c r="C17" s="7" t="s">
        <v>299</v>
      </c>
      <c r="D17" s="5" t="s">
        <v>300</v>
      </c>
      <c r="E17" s="7" t="s">
        <v>291</v>
      </c>
      <c r="F17" s="7" t="s">
        <v>301</v>
      </c>
      <c r="G17" s="7" t="s">
        <v>293</v>
      </c>
      <c r="H17" s="7" t="s">
        <v>284</v>
      </c>
      <c r="I17" s="7"/>
      <c r="J17" s="7"/>
    </row>
    <row r="18" ht="25" customHeight="1" spans="2:10">
      <c r="B18" s="7" t="s">
        <v>302</v>
      </c>
      <c r="C18" s="7" t="s">
        <v>302</v>
      </c>
      <c r="D18" s="7" t="s">
        <v>303</v>
      </c>
      <c r="E18" s="7" t="s">
        <v>291</v>
      </c>
      <c r="F18" s="7" t="s">
        <v>292</v>
      </c>
      <c r="G18" s="7" t="s">
        <v>293</v>
      </c>
      <c r="H18" s="7" t="s">
        <v>288</v>
      </c>
      <c r="I18" s="7"/>
      <c r="J18" s="7"/>
    </row>
  </sheetData>
  <mergeCells count="23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I15:J15"/>
    <mergeCell ref="I16:J16"/>
    <mergeCell ref="I17:J17"/>
    <mergeCell ref="I18:J18"/>
    <mergeCell ref="B7:B10"/>
    <mergeCell ref="C7:G10"/>
  </mergeCells>
  <pageMargins left="0.314583333333333" right="0.196527777777778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7" sqref="G7:G11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26"/>
      <c r="B1" s="27" t="s">
        <v>5</v>
      </c>
    </row>
    <row r="2" ht="40.5" customHeight="1" spans="2:8">
      <c r="B2" s="28" t="s">
        <v>6</v>
      </c>
      <c r="C2" s="28"/>
      <c r="D2" s="28"/>
      <c r="E2" s="28"/>
      <c r="F2" s="28"/>
      <c r="G2" s="28"/>
      <c r="H2" s="28"/>
    </row>
    <row r="3" ht="23.25" customHeight="1" spans="8:8">
      <c r="H3" s="81" t="s">
        <v>7</v>
      </c>
    </row>
    <row r="4" ht="43.1" customHeight="1" spans="2:8">
      <c r="B4" s="46" t="s">
        <v>8</v>
      </c>
      <c r="C4" s="46"/>
      <c r="D4" s="46" t="s">
        <v>9</v>
      </c>
      <c r="E4" s="46"/>
      <c r="F4" s="46"/>
      <c r="G4" s="46"/>
      <c r="H4" s="46"/>
    </row>
    <row r="5" ht="43.1" customHeight="1" spans="2:8">
      <c r="B5" s="82" t="s">
        <v>10</v>
      </c>
      <c r="C5" s="82" t="s">
        <v>11</v>
      </c>
      <c r="D5" s="82" t="s">
        <v>10</v>
      </c>
      <c r="E5" s="82" t="s">
        <v>12</v>
      </c>
      <c r="F5" s="46" t="s">
        <v>13</v>
      </c>
      <c r="G5" s="46" t="s">
        <v>14</v>
      </c>
      <c r="H5" s="46" t="s">
        <v>15</v>
      </c>
    </row>
    <row r="6" ht="24" customHeight="1" spans="2:8">
      <c r="B6" s="83" t="s">
        <v>16</v>
      </c>
      <c r="C6" s="119">
        <v>182.03</v>
      </c>
      <c r="D6" s="83" t="s">
        <v>17</v>
      </c>
      <c r="E6" s="119">
        <f>SUM(F6:G6)</f>
        <v>1045.61</v>
      </c>
      <c r="F6" s="119">
        <f>SUM(F7:F13)</f>
        <v>734.48</v>
      </c>
      <c r="G6" s="119">
        <f>SUM(G7:G13)</f>
        <v>311.13</v>
      </c>
      <c r="H6" s="119"/>
    </row>
    <row r="7" ht="24" customHeight="1" spans="2:8">
      <c r="B7" s="86" t="s">
        <v>18</v>
      </c>
      <c r="C7" s="84">
        <v>182.03</v>
      </c>
      <c r="D7" s="86" t="s">
        <v>19</v>
      </c>
      <c r="E7" s="84">
        <v>29.86</v>
      </c>
      <c r="F7" s="84">
        <v>29.86</v>
      </c>
      <c r="G7" s="84"/>
      <c r="H7" s="84"/>
    </row>
    <row r="8" ht="24" customHeight="1" spans="2:8">
      <c r="B8" s="86" t="s">
        <v>20</v>
      </c>
      <c r="C8" s="84"/>
      <c r="D8" s="86" t="s">
        <v>21</v>
      </c>
      <c r="E8" s="84">
        <v>7.9</v>
      </c>
      <c r="F8" s="84">
        <v>7.9</v>
      </c>
      <c r="H8" s="84"/>
    </row>
    <row r="9" ht="24" customHeight="1" spans="2:8">
      <c r="B9" s="86" t="s">
        <v>22</v>
      </c>
      <c r="C9" s="84"/>
      <c r="D9" s="86" t="s">
        <v>23</v>
      </c>
      <c r="E9" s="84">
        <v>226.8</v>
      </c>
      <c r="F9" s="84"/>
      <c r="G9" s="84">
        <v>226.8</v>
      </c>
      <c r="H9" s="84"/>
    </row>
    <row r="10" ht="24" customHeight="1" spans="2:8">
      <c r="B10" s="86"/>
      <c r="C10" s="84"/>
      <c r="D10" s="86" t="s">
        <v>24</v>
      </c>
      <c r="E10" s="84">
        <v>84.33</v>
      </c>
      <c r="F10" s="84"/>
      <c r="G10" s="84">
        <v>84.33</v>
      </c>
      <c r="H10" s="84"/>
    </row>
    <row r="11" ht="24" customHeight="1" spans="2:8">
      <c r="B11" s="86"/>
      <c r="C11" s="84"/>
      <c r="D11" s="86" t="s">
        <v>25</v>
      </c>
      <c r="E11" s="84">
        <v>141.04</v>
      </c>
      <c r="F11" s="84">
        <v>141.04</v>
      </c>
      <c r="G11" s="84"/>
      <c r="H11" s="84"/>
    </row>
    <row r="12" ht="24" customHeight="1" spans="2:8">
      <c r="B12" s="86"/>
      <c r="C12" s="84"/>
      <c r="D12" s="86" t="s">
        <v>26</v>
      </c>
      <c r="E12" s="84">
        <v>9.48</v>
      </c>
      <c r="F12" s="84">
        <v>9.48</v>
      </c>
      <c r="G12" s="84"/>
      <c r="H12" s="84"/>
    </row>
    <row r="13" ht="24" customHeight="1" spans="2:8">
      <c r="B13" s="120"/>
      <c r="C13" s="121"/>
      <c r="D13" s="86" t="s">
        <v>27</v>
      </c>
      <c r="E13" s="84">
        <v>546.2</v>
      </c>
      <c r="F13" s="84">
        <v>546.2</v>
      </c>
      <c r="G13" s="121"/>
      <c r="H13" s="121"/>
    </row>
    <row r="14" ht="24" customHeight="1" spans="2:8">
      <c r="B14" s="32" t="s">
        <v>28</v>
      </c>
      <c r="C14" s="119">
        <f>SUM(C15:C17)</f>
        <v>863.58</v>
      </c>
      <c r="D14" s="32" t="s">
        <v>29</v>
      </c>
      <c r="E14" s="84"/>
      <c r="F14" s="84"/>
      <c r="G14" s="121"/>
      <c r="H14" s="121"/>
    </row>
    <row r="15" ht="24" customHeight="1" spans="2:8">
      <c r="B15" s="122" t="s">
        <v>30</v>
      </c>
      <c r="C15" s="84">
        <v>552.45</v>
      </c>
      <c r="D15" s="120"/>
      <c r="E15" s="84"/>
      <c r="F15" s="84"/>
      <c r="G15" s="121"/>
      <c r="H15" s="121"/>
    </row>
    <row r="16" ht="24" customHeight="1" spans="2:8">
      <c r="B16" s="122" t="s">
        <v>31</v>
      </c>
      <c r="C16" s="84">
        <v>311.13</v>
      </c>
      <c r="D16" s="120"/>
      <c r="E16" s="121"/>
      <c r="F16" s="121"/>
      <c r="G16" s="121"/>
      <c r="H16" s="121"/>
    </row>
    <row r="17" ht="24" customHeight="1" spans="2:8">
      <c r="B17" s="122" t="s">
        <v>32</v>
      </c>
      <c r="C17" s="121"/>
      <c r="D17" s="120"/>
      <c r="E17" s="121"/>
      <c r="F17" s="121"/>
      <c r="G17" s="121"/>
      <c r="H17" s="121"/>
    </row>
    <row r="18" ht="24" customHeight="1" spans="2:8">
      <c r="B18" s="120"/>
      <c r="C18" s="121"/>
      <c r="D18" s="120"/>
      <c r="E18" s="121"/>
      <c r="F18" s="121"/>
      <c r="G18" s="121"/>
      <c r="H18" s="121"/>
    </row>
    <row r="19" ht="24" customHeight="1" spans="2:8">
      <c r="B19" s="83" t="s">
        <v>33</v>
      </c>
      <c r="C19" s="119">
        <f>SUM(C6+C14)</f>
        <v>1045.61</v>
      </c>
      <c r="D19" s="83" t="s">
        <v>34</v>
      </c>
      <c r="E19" s="119">
        <f>SUM(E6+E14)</f>
        <v>1045.61</v>
      </c>
      <c r="F19" s="119">
        <f>SUM(F6+F14)</f>
        <v>734.48</v>
      </c>
      <c r="G19" s="119">
        <f>SUM(G6+G14)</f>
        <v>311.13</v>
      </c>
      <c r="H19" s="119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zoomScale="130" zoomScaleNormal="130" topLeftCell="A5" workbookViewId="0">
      <selection activeCell="E8" sqref="E8:F8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26"/>
      <c r="B1" s="27" t="s">
        <v>35</v>
      </c>
      <c r="C1" s="26"/>
      <c r="D1" s="26"/>
      <c r="E1" s="26"/>
      <c r="F1" s="26"/>
    </row>
    <row r="2" ht="16.35" customHeight="1" spans="2:6">
      <c r="B2" s="98" t="s">
        <v>36</v>
      </c>
      <c r="C2" s="98"/>
      <c r="D2" s="98"/>
      <c r="E2" s="98"/>
      <c r="F2" s="98"/>
    </row>
    <row r="3" ht="16.35" customHeight="1" spans="2:6">
      <c r="B3" s="98"/>
      <c r="C3" s="98"/>
      <c r="D3" s="98"/>
      <c r="E3" s="98"/>
      <c r="F3" s="98"/>
    </row>
    <row r="4" ht="16.35" customHeight="1" spans="2:6">
      <c r="B4" s="26"/>
      <c r="C4" s="26"/>
      <c r="D4" s="26"/>
      <c r="E4" s="26"/>
      <c r="F4" s="26"/>
    </row>
    <row r="5" ht="20.7" customHeight="1" spans="2:6">
      <c r="B5" s="26"/>
      <c r="C5" s="26"/>
      <c r="D5" s="26"/>
      <c r="E5" s="26"/>
      <c r="F5" s="43" t="s">
        <v>7</v>
      </c>
    </row>
    <row r="6" ht="34.5" customHeight="1" spans="2:6">
      <c r="B6" s="99" t="s">
        <v>37</v>
      </c>
      <c r="C6" s="99"/>
      <c r="D6" s="99" t="s">
        <v>38</v>
      </c>
      <c r="E6" s="99"/>
      <c r="F6" s="99"/>
    </row>
    <row r="7" ht="29.3" customHeight="1" spans="2:6">
      <c r="B7" s="99" t="s">
        <v>39</v>
      </c>
      <c r="C7" s="99" t="s">
        <v>40</v>
      </c>
      <c r="D7" s="99" t="s">
        <v>41</v>
      </c>
      <c r="E7" s="99" t="s">
        <v>42</v>
      </c>
      <c r="F7" s="99" t="s">
        <v>43</v>
      </c>
    </row>
    <row r="8" ht="18.95" customHeight="1" spans="2:6">
      <c r="B8" s="39" t="s">
        <v>12</v>
      </c>
      <c r="C8" s="39"/>
      <c r="D8" s="109">
        <f>SUM(D9+D14+D17+D20+D23)</f>
        <v>734.48</v>
      </c>
      <c r="E8" s="109">
        <f>SUM(E9+E14+E17+E20+E23)</f>
        <v>188.28</v>
      </c>
      <c r="F8" s="109">
        <f>SUM(F9+F14+F17+F20+F23)</f>
        <v>546.2</v>
      </c>
    </row>
    <row r="9" ht="18.95" customHeight="1" spans="2:6">
      <c r="B9" s="110" t="s">
        <v>44</v>
      </c>
      <c r="C9" s="111" t="s">
        <v>19</v>
      </c>
      <c r="D9" s="109">
        <v>29.86</v>
      </c>
      <c r="E9" s="109">
        <v>29.86</v>
      </c>
      <c r="F9" s="109"/>
    </row>
    <row r="10" ht="18.95" customHeight="1" spans="2:6">
      <c r="B10" s="35" t="s">
        <v>45</v>
      </c>
      <c r="C10" s="34" t="s">
        <v>46</v>
      </c>
      <c r="D10" s="109">
        <v>29.86</v>
      </c>
      <c r="E10" s="109">
        <v>29.86</v>
      </c>
      <c r="F10" s="109"/>
    </row>
    <row r="11" ht="18.95" customHeight="1" spans="2:6">
      <c r="B11" s="35" t="s">
        <v>47</v>
      </c>
      <c r="C11" s="34" t="s">
        <v>48</v>
      </c>
      <c r="D11" s="109">
        <v>2.34</v>
      </c>
      <c r="E11" s="109">
        <v>2.34</v>
      </c>
      <c r="F11" s="109"/>
    </row>
    <row r="12" ht="18.95" customHeight="1" spans="2:6">
      <c r="B12" s="35" t="s">
        <v>49</v>
      </c>
      <c r="C12" s="34" t="s">
        <v>50</v>
      </c>
      <c r="D12" s="109">
        <v>18.35</v>
      </c>
      <c r="E12" s="109">
        <v>18.35</v>
      </c>
      <c r="F12" s="109"/>
    </row>
    <row r="13" ht="18.95" customHeight="1" spans="2:6">
      <c r="B13" s="35" t="s">
        <v>51</v>
      </c>
      <c r="C13" s="34" t="s">
        <v>52</v>
      </c>
      <c r="D13" s="109">
        <v>9.17</v>
      </c>
      <c r="E13" s="109">
        <v>9.17</v>
      </c>
      <c r="F13" s="109"/>
    </row>
    <row r="14" ht="18.95" customHeight="1" spans="2:6">
      <c r="B14" s="110" t="s">
        <v>53</v>
      </c>
      <c r="C14" s="111" t="s">
        <v>21</v>
      </c>
      <c r="D14" s="109">
        <v>7.9</v>
      </c>
      <c r="E14" s="109">
        <v>7.9</v>
      </c>
      <c r="F14" s="109"/>
    </row>
    <row r="15" ht="18.95" customHeight="1" spans="2:6">
      <c r="B15" s="35" t="s">
        <v>54</v>
      </c>
      <c r="C15" s="34" t="s">
        <v>55</v>
      </c>
      <c r="D15" s="112">
        <v>7.9</v>
      </c>
      <c r="E15" s="112">
        <v>7.9</v>
      </c>
      <c r="F15" s="112"/>
    </row>
    <row r="16" s="54" customFormat="1" ht="18.95" customHeight="1" spans="2:6">
      <c r="B16" s="68" t="s">
        <v>56</v>
      </c>
      <c r="C16" s="113" t="s">
        <v>57</v>
      </c>
      <c r="D16" s="66">
        <v>7.9</v>
      </c>
      <c r="E16" s="66">
        <v>7.9</v>
      </c>
      <c r="F16" s="66"/>
    </row>
    <row r="17" s="54" customFormat="1" ht="18.95" customHeight="1" spans="2:6">
      <c r="B17" s="64" t="s">
        <v>58</v>
      </c>
      <c r="C17" s="114" t="s">
        <v>25</v>
      </c>
      <c r="D17" s="66">
        <v>141.04</v>
      </c>
      <c r="E17" s="66">
        <v>141.04</v>
      </c>
      <c r="F17" s="66"/>
    </row>
    <row r="18" s="54" customFormat="1" ht="18.95" customHeight="1" spans="2:6">
      <c r="B18" s="68" t="s">
        <v>59</v>
      </c>
      <c r="C18" s="113" t="s">
        <v>60</v>
      </c>
      <c r="D18" s="66">
        <v>141.04</v>
      </c>
      <c r="E18" s="66">
        <v>141.04</v>
      </c>
      <c r="F18" s="66"/>
    </row>
    <row r="19" s="54" customFormat="1" ht="18.95" customHeight="1" spans="2:6">
      <c r="B19" s="68" t="s">
        <v>61</v>
      </c>
      <c r="C19" s="113" t="s">
        <v>62</v>
      </c>
      <c r="D19" s="66">
        <v>141.04</v>
      </c>
      <c r="E19" s="66">
        <v>141.04</v>
      </c>
      <c r="F19" s="66"/>
    </row>
    <row r="20" s="54" customFormat="1" ht="18.95" customHeight="1" spans="2:6">
      <c r="B20" s="115" t="s">
        <v>63</v>
      </c>
      <c r="C20" s="116" t="s">
        <v>26</v>
      </c>
      <c r="D20" s="72">
        <v>9.48</v>
      </c>
      <c r="E20" s="72">
        <v>9.48</v>
      </c>
      <c r="F20" s="66"/>
    </row>
    <row r="21" s="54" customFormat="1" ht="18.95" customHeight="1" spans="2:6">
      <c r="B21" s="117" t="s">
        <v>64</v>
      </c>
      <c r="C21" s="79" t="s">
        <v>65</v>
      </c>
      <c r="D21" s="66">
        <v>9.48</v>
      </c>
      <c r="E21" s="66">
        <v>9.48</v>
      </c>
      <c r="F21" s="66"/>
    </row>
    <row r="22" s="54" customFormat="1" ht="18.95" customHeight="1" spans="2:6">
      <c r="B22" s="117" t="s">
        <v>66</v>
      </c>
      <c r="C22" s="79" t="s">
        <v>67</v>
      </c>
      <c r="D22" s="66">
        <v>9.48</v>
      </c>
      <c r="E22" s="66">
        <v>9.48</v>
      </c>
      <c r="F22" s="66"/>
    </row>
    <row r="23" s="54" customFormat="1" ht="18.95" customHeight="1" spans="2:6">
      <c r="B23" s="74" t="s">
        <v>68</v>
      </c>
      <c r="C23" s="79" t="s">
        <v>27</v>
      </c>
      <c r="D23" s="66">
        <v>546.2</v>
      </c>
      <c r="E23" s="80"/>
      <c r="F23" s="66">
        <v>546.2</v>
      </c>
    </row>
    <row r="24" s="54" customFormat="1" ht="18.95" customHeight="1" spans="2:6">
      <c r="B24" s="77" t="s">
        <v>69</v>
      </c>
      <c r="C24" s="79" t="s">
        <v>70</v>
      </c>
      <c r="D24" s="66">
        <v>546.2</v>
      </c>
      <c r="E24" s="80"/>
      <c r="F24" s="66">
        <v>546.2</v>
      </c>
    </row>
    <row r="25" s="54" customFormat="1" ht="18.95" customHeight="1" spans="2:6">
      <c r="B25" s="77" t="s">
        <v>71</v>
      </c>
      <c r="C25" s="79" t="s">
        <v>72</v>
      </c>
      <c r="D25" s="66">
        <v>546.2</v>
      </c>
      <c r="E25" s="80"/>
      <c r="F25" s="66">
        <v>546.2</v>
      </c>
    </row>
    <row r="26" s="54" customFormat="1" ht="23.25" customHeight="1" spans="2:6">
      <c r="B26" s="118" t="s">
        <v>73</v>
      </c>
      <c r="C26" s="118"/>
      <c r="D26" s="118"/>
      <c r="E26" s="118"/>
      <c r="F26" s="118"/>
    </row>
    <row r="27" s="54" customFormat="1"/>
    <row r="28" s="54" customFormat="1"/>
    <row r="29" s="54" customFormat="1"/>
  </sheetData>
  <mergeCells count="5">
    <mergeCell ref="B6:C6"/>
    <mergeCell ref="D6:F6"/>
    <mergeCell ref="B8:C8"/>
    <mergeCell ref="B26:F2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115" zoomScaleNormal="115" topLeftCell="A6" workbookViewId="0">
      <selection activeCell="D8" sqref="D8:E8"/>
    </sheetView>
  </sheetViews>
  <sheetFormatPr defaultColWidth="10" defaultRowHeight="13.5" outlineLevelCol="4"/>
  <cols>
    <col min="1" max="1" width="12.75" customWidth="1"/>
    <col min="2" max="2" width="33.9166666666667" customWidth="1"/>
    <col min="3" max="5" width="17.95" customWidth="1"/>
    <col min="6" max="8" width="9.76666666666667" customWidth="1"/>
  </cols>
  <sheetData>
    <row r="1" ht="18.1" customHeight="1" spans="1:5">
      <c r="A1" s="101" t="s">
        <v>74</v>
      </c>
      <c r="B1" s="85"/>
      <c r="C1" s="85"/>
      <c r="D1" s="85"/>
      <c r="E1" s="85"/>
    </row>
    <row r="2" ht="16.35" customHeight="1" spans="1:5">
      <c r="A2" s="88" t="s">
        <v>75</v>
      </c>
      <c r="B2" s="88"/>
      <c r="C2" s="88"/>
      <c r="D2" s="88"/>
      <c r="E2" s="88"/>
    </row>
    <row r="3" ht="16.35" customHeight="1" spans="1:5">
      <c r="A3" s="88"/>
      <c r="B3" s="88"/>
      <c r="C3" s="88"/>
      <c r="D3" s="88"/>
      <c r="E3" s="88"/>
    </row>
    <row r="4" ht="16.35" customHeight="1" spans="1:5">
      <c r="A4" s="85"/>
      <c r="B4" s="85"/>
      <c r="C4" s="85"/>
      <c r="D4" s="85"/>
      <c r="E4" s="85"/>
    </row>
    <row r="5" ht="19.8" customHeight="1" spans="1:5">
      <c r="A5" s="85"/>
      <c r="B5" s="85"/>
      <c r="C5" s="85"/>
      <c r="D5" s="85"/>
      <c r="E5" s="43" t="s">
        <v>7</v>
      </c>
    </row>
    <row r="6" ht="36.2" customHeight="1" spans="1:5">
      <c r="A6" s="102" t="s">
        <v>76</v>
      </c>
      <c r="B6" s="102"/>
      <c r="C6" s="102" t="s">
        <v>77</v>
      </c>
      <c r="D6" s="102"/>
      <c r="E6" s="102"/>
    </row>
    <row r="7" ht="27.6" customHeight="1" spans="1:5">
      <c r="A7" s="103" t="s">
        <v>78</v>
      </c>
      <c r="B7" s="103" t="s">
        <v>40</v>
      </c>
      <c r="C7" s="103" t="s">
        <v>41</v>
      </c>
      <c r="D7" s="103" t="s">
        <v>79</v>
      </c>
      <c r="E7" s="103" t="s">
        <v>80</v>
      </c>
    </row>
    <row r="8" ht="19.8" customHeight="1" spans="1:5">
      <c r="A8" s="104" t="s">
        <v>12</v>
      </c>
      <c r="B8" s="104"/>
      <c r="C8" s="91">
        <f>SUM(C9+C18+C27)</f>
        <v>188.28</v>
      </c>
      <c r="D8" s="91">
        <f>SUM(D9+D18+D27)</f>
        <v>175.9</v>
      </c>
      <c r="E8" s="91">
        <f>SUM(E9+E18+E27)</f>
        <v>12.38</v>
      </c>
    </row>
    <row r="9" ht="18.95" customHeight="1" spans="1:5">
      <c r="A9" s="105" t="s">
        <v>81</v>
      </c>
      <c r="B9" s="106" t="s">
        <v>82</v>
      </c>
      <c r="C9" s="107">
        <f>SUM(C10:C17)</f>
        <v>173.6</v>
      </c>
      <c r="D9" s="107">
        <f>SUM(D10:D17)</f>
        <v>173.6</v>
      </c>
      <c r="E9" s="107"/>
    </row>
    <row r="10" ht="18.95" customHeight="1" spans="1:5">
      <c r="A10" s="105" t="s">
        <v>83</v>
      </c>
      <c r="B10" s="106" t="s">
        <v>84</v>
      </c>
      <c r="C10" s="107">
        <v>40.05</v>
      </c>
      <c r="D10" s="107">
        <v>40.05</v>
      </c>
      <c r="E10" s="107"/>
    </row>
    <row r="11" ht="18.95" customHeight="1" spans="1:5">
      <c r="A11" s="105" t="s">
        <v>85</v>
      </c>
      <c r="B11" s="106" t="s">
        <v>86</v>
      </c>
      <c r="C11" s="108">
        <v>6.09</v>
      </c>
      <c r="D11" s="108">
        <v>6.09</v>
      </c>
      <c r="E11" s="108"/>
    </row>
    <row r="12" ht="18.95" customHeight="1" spans="1:5">
      <c r="A12" s="105" t="s">
        <v>87</v>
      </c>
      <c r="B12" s="106" t="s">
        <v>88</v>
      </c>
      <c r="C12" s="108">
        <v>81.38</v>
      </c>
      <c r="D12" s="108">
        <v>81.38</v>
      </c>
      <c r="E12" s="108"/>
    </row>
    <row r="13" ht="18.95" customHeight="1" spans="1:5">
      <c r="A13" s="105" t="s">
        <v>89</v>
      </c>
      <c r="B13" s="106" t="s">
        <v>90</v>
      </c>
      <c r="C13" s="108">
        <v>18.35</v>
      </c>
      <c r="D13" s="108">
        <v>18.35</v>
      </c>
      <c r="E13" s="108"/>
    </row>
    <row r="14" ht="18.95" customHeight="1" spans="1:5">
      <c r="A14" s="105" t="s">
        <v>91</v>
      </c>
      <c r="B14" s="106" t="s">
        <v>92</v>
      </c>
      <c r="C14" s="108">
        <v>9.17</v>
      </c>
      <c r="D14" s="108">
        <v>9.17</v>
      </c>
      <c r="E14" s="108"/>
    </row>
    <row r="15" ht="18.95" customHeight="1" spans="1:5">
      <c r="A15" s="105" t="s">
        <v>93</v>
      </c>
      <c r="B15" s="106" t="s">
        <v>94</v>
      </c>
      <c r="C15" s="108">
        <v>7.9</v>
      </c>
      <c r="D15" s="108">
        <v>7.9</v>
      </c>
      <c r="E15" s="108"/>
    </row>
    <row r="16" ht="18.95" customHeight="1" spans="1:5">
      <c r="A16" s="105" t="s">
        <v>95</v>
      </c>
      <c r="B16" s="106" t="s">
        <v>96</v>
      </c>
      <c r="C16" s="107">
        <v>1.18</v>
      </c>
      <c r="D16" s="107">
        <v>1.18</v>
      </c>
      <c r="E16" s="107"/>
    </row>
    <row r="17" ht="18.95" customHeight="1" spans="1:5">
      <c r="A17" s="105" t="s">
        <v>97</v>
      </c>
      <c r="B17" s="106" t="s">
        <v>98</v>
      </c>
      <c r="C17" s="107">
        <v>9.48</v>
      </c>
      <c r="D17" s="107">
        <v>9.48</v>
      </c>
      <c r="E17" s="107"/>
    </row>
    <row r="18" ht="18.95" customHeight="1" spans="1:5">
      <c r="A18" s="105" t="s">
        <v>99</v>
      </c>
      <c r="B18" s="106" t="s">
        <v>100</v>
      </c>
      <c r="C18" s="107">
        <v>12.38</v>
      </c>
      <c r="D18" s="107"/>
      <c r="E18" s="107">
        <v>12.38</v>
      </c>
    </row>
    <row r="19" ht="18.95" customHeight="1" spans="1:5">
      <c r="A19" s="105" t="s">
        <v>101</v>
      </c>
      <c r="B19" s="106" t="s">
        <v>102</v>
      </c>
      <c r="C19" s="107">
        <v>3.8</v>
      </c>
      <c r="D19" s="107"/>
      <c r="E19" s="107">
        <v>3.8</v>
      </c>
    </row>
    <row r="20" ht="18.95" customHeight="1" spans="1:5">
      <c r="A20" s="105" t="s">
        <v>103</v>
      </c>
      <c r="B20" s="106" t="s">
        <v>104</v>
      </c>
      <c r="C20" s="107">
        <v>0.1</v>
      </c>
      <c r="D20" s="107"/>
      <c r="E20" s="107">
        <v>0.1</v>
      </c>
    </row>
    <row r="21" ht="18.95" customHeight="1" spans="1:5">
      <c r="A21" s="105" t="s">
        <v>105</v>
      </c>
      <c r="B21" s="106" t="s">
        <v>106</v>
      </c>
      <c r="C21" s="107">
        <v>0.5</v>
      </c>
      <c r="D21" s="107"/>
      <c r="E21" s="107">
        <v>0.5</v>
      </c>
    </row>
    <row r="22" ht="18.95" customHeight="1" spans="1:5">
      <c r="A22" s="105" t="s">
        <v>107</v>
      </c>
      <c r="B22" s="106" t="s">
        <v>108</v>
      </c>
      <c r="C22" s="107">
        <v>0.45</v>
      </c>
      <c r="D22" s="107"/>
      <c r="E22" s="107">
        <v>0.45</v>
      </c>
    </row>
    <row r="23" ht="18.95" customHeight="1" spans="1:5">
      <c r="A23" s="105" t="s">
        <v>109</v>
      </c>
      <c r="B23" s="106" t="s">
        <v>110</v>
      </c>
      <c r="C23" s="107">
        <v>2.1</v>
      </c>
      <c r="D23" s="107"/>
      <c r="E23" s="107">
        <v>2.1</v>
      </c>
    </row>
    <row r="24" ht="18.95" customHeight="1" spans="1:5">
      <c r="A24" s="105" t="s">
        <v>111</v>
      </c>
      <c r="B24" s="106" t="s">
        <v>112</v>
      </c>
      <c r="C24" s="107">
        <v>0.15</v>
      </c>
      <c r="D24" s="107"/>
      <c r="E24" s="107">
        <v>0.15</v>
      </c>
    </row>
    <row r="25" ht="18.95" customHeight="1" spans="1:5">
      <c r="A25" s="105" t="s">
        <v>113</v>
      </c>
      <c r="B25" s="106" t="s">
        <v>114</v>
      </c>
      <c r="C25" s="107">
        <v>4.18</v>
      </c>
      <c r="D25" s="107"/>
      <c r="E25" s="107">
        <v>4.18</v>
      </c>
    </row>
    <row r="26" ht="18.95" customHeight="1" spans="1:5">
      <c r="A26" s="105" t="s">
        <v>115</v>
      </c>
      <c r="B26" s="106" t="s">
        <v>116</v>
      </c>
      <c r="C26" s="107">
        <v>1.1</v>
      </c>
      <c r="D26" s="107"/>
      <c r="E26" s="107">
        <v>1.1</v>
      </c>
    </row>
    <row r="27" ht="18.95" customHeight="1" spans="1:5">
      <c r="A27" s="105" t="s">
        <v>117</v>
      </c>
      <c r="B27" s="106" t="s">
        <v>118</v>
      </c>
      <c r="C27" s="107">
        <v>2.3</v>
      </c>
      <c r="D27" s="107">
        <v>2.3</v>
      </c>
      <c r="E27" s="107"/>
    </row>
    <row r="28" ht="18.95" customHeight="1" spans="1:5">
      <c r="A28" s="105" t="s">
        <v>119</v>
      </c>
      <c r="B28" s="106" t="s">
        <v>120</v>
      </c>
      <c r="C28" s="107">
        <v>2.3</v>
      </c>
      <c r="D28" s="107">
        <v>2.3</v>
      </c>
      <c r="E28" s="107"/>
    </row>
  </sheetData>
  <mergeCells count="4">
    <mergeCell ref="A6:B6"/>
    <mergeCell ref="C6:E6"/>
    <mergeCell ref="A8:B8"/>
    <mergeCell ref="A2:E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10" sqref="B10:G10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26"/>
      <c r="B1" s="27" t="s">
        <v>121</v>
      </c>
    </row>
    <row r="2" ht="16.35" customHeight="1" spans="2:7">
      <c r="B2" s="98" t="s">
        <v>122</v>
      </c>
      <c r="C2" s="98"/>
      <c r="D2" s="98"/>
      <c r="E2" s="98"/>
      <c r="F2" s="98"/>
      <c r="G2" s="98"/>
    </row>
    <row r="3" ht="16.35" customHeight="1" spans="2:7">
      <c r="B3" s="98"/>
      <c r="C3" s="98"/>
      <c r="D3" s="98"/>
      <c r="E3" s="98"/>
      <c r="F3" s="98"/>
      <c r="G3" s="98"/>
    </row>
    <row r="4" ht="16.35" customHeight="1" spans="2:7">
      <c r="B4" s="98"/>
      <c r="C4" s="98"/>
      <c r="D4" s="98"/>
      <c r="E4" s="98"/>
      <c r="F4" s="98"/>
      <c r="G4" s="98"/>
    </row>
    <row r="5" ht="20.7" customHeight="1" spans="7:7">
      <c r="G5" s="43" t="s">
        <v>7</v>
      </c>
    </row>
    <row r="6" ht="38.8" customHeight="1" spans="2:7">
      <c r="B6" s="99" t="s">
        <v>38</v>
      </c>
      <c r="C6" s="99"/>
      <c r="D6" s="99"/>
      <c r="E6" s="99"/>
      <c r="F6" s="99"/>
      <c r="G6" s="99"/>
    </row>
    <row r="7" ht="36.2" customHeight="1" spans="2:7">
      <c r="B7" s="99" t="s">
        <v>12</v>
      </c>
      <c r="C7" s="99" t="s">
        <v>123</v>
      </c>
      <c r="D7" s="99" t="s">
        <v>124</v>
      </c>
      <c r="E7" s="99"/>
      <c r="F7" s="99"/>
      <c r="G7" s="99" t="s">
        <v>125</v>
      </c>
    </row>
    <row r="8" ht="36.2" customHeight="1" spans="2:7">
      <c r="B8" s="99"/>
      <c r="C8" s="99"/>
      <c r="D8" s="99" t="s">
        <v>126</v>
      </c>
      <c r="E8" s="99" t="s">
        <v>127</v>
      </c>
      <c r="F8" s="99" t="s">
        <v>128</v>
      </c>
      <c r="G8" s="99"/>
    </row>
    <row r="9" ht="25.85" customHeight="1" spans="2:7">
      <c r="B9" s="33"/>
      <c r="C9" s="33"/>
      <c r="D9" s="33"/>
      <c r="E9" s="33"/>
      <c r="F9" s="33"/>
      <c r="G9" s="33"/>
    </row>
    <row r="10" ht="30" customHeight="1" spans="2:7">
      <c r="B10" s="100" t="s">
        <v>129</v>
      </c>
      <c r="C10" s="100"/>
      <c r="D10" s="100"/>
      <c r="E10" s="100"/>
      <c r="F10" s="100"/>
      <c r="G10" s="100"/>
    </row>
  </sheetData>
  <mergeCells count="7">
    <mergeCell ref="B6:G6"/>
    <mergeCell ref="D7:F7"/>
    <mergeCell ref="B10:G10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22" sqref="C22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26"/>
      <c r="B1" s="87" t="s">
        <v>130</v>
      </c>
      <c r="C1" s="85"/>
      <c r="D1" s="85"/>
      <c r="E1" s="85"/>
      <c r="F1" s="85"/>
    </row>
    <row r="2" ht="25" customHeight="1" spans="2:6">
      <c r="B2" s="88" t="s">
        <v>131</v>
      </c>
      <c r="C2" s="88"/>
      <c r="D2" s="88"/>
      <c r="E2" s="88"/>
      <c r="F2" s="88"/>
    </row>
    <row r="3" ht="26.7" customHeight="1" spans="2:6">
      <c r="B3" s="88"/>
      <c r="C3" s="88"/>
      <c r="D3" s="88"/>
      <c r="E3" s="88"/>
      <c r="F3" s="88"/>
    </row>
    <row r="4" ht="16.35" customHeight="1" spans="2:6">
      <c r="B4" s="85"/>
      <c r="C4" s="85"/>
      <c r="D4" s="85"/>
      <c r="E4" s="85"/>
      <c r="F4" s="85"/>
    </row>
    <row r="5" ht="21.55" customHeight="1" spans="2:6">
      <c r="B5" s="85"/>
      <c r="C5" s="85"/>
      <c r="D5" s="85"/>
      <c r="E5" s="85"/>
      <c r="F5" s="43" t="s">
        <v>7</v>
      </c>
    </row>
    <row r="6" ht="33.6" customHeight="1" spans="2:6">
      <c r="B6" s="89" t="s">
        <v>39</v>
      </c>
      <c r="C6" s="89" t="s">
        <v>40</v>
      </c>
      <c r="D6" s="89" t="s">
        <v>132</v>
      </c>
      <c r="E6" s="89"/>
      <c r="F6" s="89"/>
    </row>
    <row r="7" ht="31.05" customHeight="1" spans="2:6">
      <c r="B7" s="89"/>
      <c r="C7" s="89"/>
      <c r="D7" s="89" t="s">
        <v>41</v>
      </c>
      <c r="E7" s="89" t="s">
        <v>42</v>
      </c>
      <c r="F7" s="89" t="s">
        <v>43</v>
      </c>
    </row>
    <row r="8" ht="20.7" customHeight="1" spans="2:6">
      <c r="B8" s="90" t="s">
        <v>12</v>
      </c>
      <c r="C8" s="90"/>
      <c r="D8" s="91">
        <f>SUM(D9+D12)</f>
        <v>311.13</v>
      </c>
      <c r="E8" s="91"/>
      <c r="F8" s="91">
        <f>SUM(F9+F12)</f>
        <v>311.13</v>
      </c>
    </row>
    <row r="9" s="54" customFormat="1" ht="22" customHeight="1" spans="2:6">
      <c r="B9" s="92" t="s">
        <v>133</v>
      </c>
      <c r="C9" s="93" t="s">
        <v>23</v>
      </c>
      <c r="D9" s="66">
        <v>226.8</v>
      </c>
      <c r="E9" s="94"/>
      <c r="F9" s="66">
        <v>226.8</v>
      </c>
    </row>
    <row r="10" s="54" customFormat="1" ht="22" customHeight="1" spans="2:6">
      <c r="B10" s="95" t="s">
        <v>134</v>
      </c>
      <c r="C10" s="96" t="s">
        <v>135</v>
      </c>
      <c r="D10" s="66">
        <v>226.8</v>
      </c>
      <c r="E10" s="94"/>
      <c r="F10" s="66">
        <v>226.8</v>
      </c>
    </row>
    <row r="11" s="54" customFormat="1" ht="22" customHeight="1" spans="2:6">
      <c r="B11" s="95" t="s">
        <v>136</v>
      </c>
      <c r="C11" s="96" t="s">
        <v>137</v>
      </c>
      <c r="D11" s="66">
        <v>226.8</v>
      </c>
      <c r="E11" s="94"/>
      <c r="F11" s="66">
        <v>226.8</v>
      </c>
    </row>
    <row r="12" s="54" customFormat="1" ht="22" customHeight="1" spans="2:6">
      <c r="B12" s="92" t="s">
        <v>138</v>
      </c>
      <c r="C12" s="93" t="s">
        <v>24</v>
      </c>
      <c r="D12" s="66">
        <v>84.33</v>
      </c>
      <c r="E12" s="97"/>
      <c r="F12" s="66">
        <v>84.33</v>
      </c>
    </row>
    <row r="13" s="54" customFormat="1" ht="22" customHeight="1" spans="2:6">
      <c r="B13" s="95" t="s">
        <v>139</v>
      </c>
      <c r="C13" s="96" t="s">
        <v>140</v>
      </c>
      <c r="D13" s="66">
        <v>84.33</v>
      </c>
      <c r="E13" s="97"/>
      <c r="F13" s="66">
        <v>84.33</v>
      </c>
    </row>
    <row r="14" s="54" customFormat="1" ht="22" customHeight="1" spans="2:6">
      <c r="B14" s="95" t="s">
        <v>141</v>
      </c>
      <c r="C14" s="96" t="s">
        <v>142</v>
      </c>
      <c r="D14" s="66">
        <v>84.33</v>
      </c>
      <c r="E14" s="97"/>
      <c r="F14" s="66">
        <v>84.33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9" sqref="F9:F16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26"/>
      <c r="C1" s="27" t="s">
        <v>143</v>
      </c>
    </row>
    <row r="2" ht="16.35" customHeight="1" spans="3:6">
      <c r="C2" s="28" t="s">
        <v>144</v>
      </c>
      <c r="D2" s="28"/>
      <c r="E2" s="28"/>
      <c r="F2" s="28"/>
    </row>
    <row r="3" ht="16.35" customHeight="1" spans="3:6">
      <c r="C3" s="28"/>
      <c r="D3" s="28"/>
      <c r="E3" s="28"/>
      <c r="F3" s="28"/>
    </row>
    <row r="4" ht="16.35" customHeight="1"/>
    <row r="5" ht="23.25" customHeight="1" spans="6:6">
      <c r="F5" s="81" t="s">
        <v>7</v>
      </c>
    </row>
    <row r="6" ht="34.5" customHeight="1" spans="3:6">
      <c r="C6" s="82" t="s">
        <v>8</v>
      </c>
      <c r="D6" s="82"/>
      <c r="E6" s="82" t="s">
        <v>9</v>
      </c>
      <c r="F6" s="82"/>
    </row>
    <row r="7" ht="32.75" customHeight="1" spans="3:6">
      <c r="C7" s="82" t="s">
        <v>10</v>
      </c>
      <c r="D7" s="82" t="s">
        <v>11</v>
      </c>
      <c r="E7" s="82" t="s">
        <v>10</v>
      </c>
      <c r="F7" s="82" t="s">
        <v>11</v>
      </c>
    </row>
    <row r="8" ht="25" customHeight="1" spans="3:6">
      <c r="C8" s="83" t="s">
        <v>12</v>
      </c>
      <c r="D8" s="84">
        <f>SUM(D9:D17)</f>
        <v>1045.61</v>
      </c>
      <c r="E8" s="83" t="s">
        <v>12</v>
      </c>
      <c r="F8" s="84">
        <f>SUM(F9:F15)</f>
        <v>1045.61</v>
      </c>
    </row>
    <row r="9" ht="20.7" customHeight="1" spans="2:6">
      <c r="B9" s="85" t="s">
        <v>145</v>
      </c>
      <c r="C9" s="86" t="s">
        <v>18</v>
      </c>
      <c r="D9" s="84">
        <v>734.48</v>
      </c>
      <c r="E9" s="86" t="s">
        <v>19</v>
      </c>
      <c r="F9" s="84">
        <v>29.86</v>
      </c>
    </row>
    <row r="10" ht="20.7" customHeight="1" spans="2:6">
      <c r="B10" s="85"/>
      <c r="C10" s="86" t="s">
        <v>20</v>
      </c>
      <c r="D10" s="84">
        <v>311.13</v>
      </c>
      <c r="E10" s="86" t="s">
        <v>21</v>
      </c>
      <c r="F10" s="84">
        <v>7.9</v>
      </c>
    </row>
    <row r="11" ht="20.7" customHeight="1" spans="2:6">
      <c r="B11" s="85"/>
      <c r="C11" s="86" t="s">
        <v>22</v>
      </c>
      <c r="D11" s="84"/>
      <c r="E11" s="86" t="s">
        <v>23</v>
      </c>
      <c r="F11" s="84">
        <v>226.8</v>
      </c>
    </row>
    <row r="12" ht="20.7" customHeight="1" spans="2:6">
      <c r="B12" s="85"/>
      <c r="C12" s="86" t="s">
        <v>146</v>
      </c>
      <c r="D12" s="84"/>
      <c r="E12" s="86" t="s">
        <v>24</v>
      </c>
      <c r="F12" s="84">
        <v>84.33</v>
      </c>
    </row>
    <row r="13" ht="20.7" customHeight="1" spans="2:6">
      <c r="B13" s="85"/>
      <c r="C13" s="86" t="s">
        <v>147</v>
      </c>
      <c r="D13" s="84"/>
      <c r="E13" s="86" t="s">
        <v>25</v>
      </c>
      <c r="F13" s="84">
        <v>141.04</v>
      </c>
    </row>
    <row r="14" ht="20.7" customHeight="1" spans="2:6">
      <c r="B14" s="85"/>
      <c r="C14" s="86" t="s">
        <v>148</v>
      </c>
      <c r="D14" s="84"/>
      <c r="E14" s="86" t="s">
        <v>26</v>
      </c>
      <c r="F14" s="84">
        <v>9.48</v>
      </c>
    </row>
    <row r="15" ht="20.7" customHeight="1" spans="2:6">
      <c r="B15" s="85"/>
      <c r="C15" s="86" t="s">
        <v>149</v>
      </c>
      <c r="D15" s="84"/>
      <c r="E15" s="86" t="s">
        <v>27</v>
      </c>
      <c r="F15" s="84">
        <v>546.2</v>
      </c>
    </row>
    <row r="16" ht="20.7" customHeight="1" spans="2:6">
      <c r="B16" s="85"/>
      <c r="C16" s="86" t="s">
        <v>150</v>
      </c>
      <c r="D16" s="84"/>
      <c r="F16" s="84"/>
    </row>
    <row r="17" ht="20.7" customHeight="1" spans="2:6">
      <c r="B17" s="85"/>
      <c r="C17" s="86" t="s">
        <v>151</v>
      </c>
      <c r="D17" s="84"/>
      <c r="E17" s="86"/>
      <c r="F17" s="84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zoomScale="115" zoomScaleNormal="115" topLeftCell="A5" workbookViewId="0">
      <selection activeCell="G27" sqref="G27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8.8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26"/>
      <c r="B1" s="27" t="s">
        <v>152</v>
      </c>
    </row>
    <row r="2" ht="16.35" customHeight="1" spans="2:13">
      <c r="B2" s="28" t="s">
        <v>153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6.35" customHeight="1" spans="2:1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ht="8" customHeight="1"/>
    <row r="5" ht="22.4" customHeight="1" spans="13:13">
      <c r="M5" s="43" t="s">
        <v>7</v>
      </c>
    </row>
    <row r="6" ht="23" customHeight="1" spans="2:13">
      <c r="B6" s="55" t="s">
        <v>154</v>
      </c>
      <c r="C6" s="55"/>
      <c r="D6" s="55" t="s">
        <v>41</v>
      </c>
      <c r="E6" s="56" t="s">
        <v>155</v>
      </c>
      <c r="F6" s="56" t="s">
        <v>156</v>
      </c>
      <c r="G6" s="56" t="s">
        <v>157</v>
      </c>
      <c r="H6" s="56" t="s">
        <v>158</v>
      </c>
      <c r="I6" s="56" t="s">
        <v>159</v>
      </c>
      <c r="J6" s="56" t="s">
        <v>160</v>
      </c>
      <c r="K6" s="56" t="s">
        <v>161</v>
      </c>
      <c r="L6" s="56" t="s">
        <v>162</v>
      </c>
      <c r="M6" s="56" t="s">
        <v>163</v>
      </c>
    </row>
    <row r="7" ht="23" customHeight="1" spans="2:13">
      <c r="B7" s="55" t="s">
        <v>78</v>
      </c>
      <c r="C7" s="55" t="s">
        <v>40</v>
      </c>
      <c r="D7" s="55"/>
      <c r="E7" s="56"/>
      <c r="F7" s="56"/>
      <c r="G7" s="56"/>
      <c r="H7" s="56"/>
      <c r="I7" s="56"/>
      <c r="J7" s="56"/>
      <c r="K7" s="56"/>
      <c r="L7" s="56"/>
      <c r="M7" s="56"/>
    </row>
    <row r="8" ht="17" customHeight="1" spans="2:13">
      <c r="B8" s="57" t="s">
        <v>12</v>
      </c>
      <c r="C8" s="57"/>
      <c r="D8" s="58">
        <f>SUM(D9+D14+D17+D20+D23+D26+D29)</f>
        <v>1045.61</v>
      </c>
      <c r="E8" s="58">
        <f>SUM(E9+E14+E17+E20+E23+E26+E29)</f>
        <v>734.48</v>
      </c>
      <c r="F8" s="58">
        <f>SUM(F9+F14+F17+F20+F23+F26+F29)</f>
        <v>311.13</v>
      </c>
      <c r="G8" s="58"/>
      <c r="H8" s="58"/>
      <c r="I8" s="58"/>
      <c r="J8" s="58"/>
      <c r="K8" s="58"/>
      <c r="L8" s="58"/>
      <c r="M8" s="58"/>
    </row>
    <row r="9" ht="17" customHeight="1" spans="2:13">
      <c r="B9" s="59" t="s">
        <v>44</v>
      </c>
      <c r="C9" s="60" t="s">
        <v>19</v>
      </c>
      <c r="D9" s="61">
        <v>29.86</v>
      </c>
      <c r="E9" s="61">
        <v>29.86</v>
      </c>
      <c r="F9" s="61"/>
      <c r="G9" s="61"/>
      <c r="H9" s="61"/>
      <c r="I9" s="61"/>
      <c r="J9" s="61"/>
      <c r="K9" s="61"/>
      <c r="L9" s="61"/>
      <c r="M9" s="61"/>
    </row>
    <row r="10" ht="17" customHeight="1" spans="2:13">
      <c r="B10" s="62" t="s">
        <v>164</v>
      </c>
      <c r="C10" s="63" t="s">
        <v>165</v>
      </c>
      <c r="D10" s="61">
        <v>29.86</v>
      </c>
      <c r="E10" s="61">
        <v>29.86</v>
      </c>
      <c r="F10" s="61"/>
      <c r="G10" s="61"/>
      <c r="H10" s="61"/>
      <c r="I10" s="61"/>
      <c r="J10" s="61"/>
      <c r="K10" s="61"/>
      <c r="L10" s="61"/>
      <c r="M10" s="61"/>
    </row>
    <row r="11" ht="17" customHeight="1" spans="2:13">
      <c r="B11" s="62" t="s">
        <v>166</v>
      </c>
      <c r="C11" s="63" t="s">
        <v>167</v>
      </c>
      <c r="D11" s="61">
        <v>2.34</v>
      </c>
      <c r="E11" s="61">
        <v>2.34</v>
      </c>
      <c r="F11" s="61"/>
      <c r="G11" s="61"/>
      <c r="H11" s="61"/>
      <c r="I11" s="61"/>
      <c r="J11" s="61"/>
      <c r="K11" s="61"/>
      <c r="L11" s="61"/>
      <c r="M11" s="61"/>
    </row>
    <row r="12" ht="17" customHeight="1" spans="2:13">
      <c r="B12" s="62" t="s">
        <v>168</v>
      </c>
      <c r="C12" s="63" t="s">
        <v>169</v>
      </c>
      <c r="D12" s="61">
        <v>18.35</v>
      </c>
      <c r="E12" s="61">
        <v>18.35</v>
      </c>
      <c r="F12" s="61"/>
      <c r="G12" s="61"/>
      <c r="H12" s="61"/>
      <c r="I12" s="61"/>
      <c r="J12" s="61"/>
      <c r="K12" s="61"/>
      <c r="L12" s="61"/>
      <c r="M12" s="61"/>
    </row>
    <row r="13" ht="17" customHeight="1" spans="2:13">
      <c r="B13" s="62" t="s">
        <v>170</v>
      </c>
      <c r="C13" s="63" t="s">
        <v>171</v>
      </c>
      <c r="D13" s="61">
        <v>9.17</v>
      </c>
      <c r="E13" s="61">
        <v>9.17</v>
      </c>
      <c r="F13" s="61"/>
      <c r="G13" s="61"/>
      <c r="H13" s="61"/>
      <c r="I13" s="61"/>
      <c r="J13" s="61"/>
      <c r="K13" s="61"/>
      <c r="L13" s="61"/>
      <c r="M13" s="61"/>
    </row>
    <row r="14" ht="17" customHeight="1" spans="2:13">
      <c r="B14" s="59" t="s">
        <v>53</v>
      </c>
      <c r="C14" s="60" t="s">
        <v>21</v>
      </c>
      <c r="D14" s="61">
        <v>7.9</v>
      </c>
      <c r="E14" s="61">
        <v>7.9</v>
      </c>
      <c r="F14" s="61"/>
      <c r="G14" s="61"/>
      <c r="H14" s="61"/>
      <c r="I14" s="61"/>
      <c r="J14" s="61"/>
      <c r="K14" s="61"/>
      <c r="L14" s="61"/>
      <c r="M14" s="61"/>
    </row>
    <row r="15" ht="17" customHeight="1" spans="2:13">
      <c r="B15" s="62" t="s">
        <v>172</v>
      </c>
      <c r="C15" s="63" t="s">
        <v>173</v>
      </c>
      <c r="D15" s="61">
        <v>7.9</v>
      </c>
      <c r="E15" s="61">
        <v>7.9</v>
      </c>
      <c r="F15" s="61"/>
      <c r="G15" s="61"/>
      <c r="H15" s="61"/>
      <c r="I15" s="61"/>
      <c r="J15" s="61"/>
      <c r="K15" s="61"/>
      <c r="L15" s="61"/>
      <c r="M15" s="61"/>
    </row>
    <row r="16" ht="17" customHeight="1" spans="2:13">
      <c r="B16" s="62" t="s">
        <v>174</v>
      </c>
      <c r="C16" s="63" t="s">
        <v>175</v>
      </c>
      <c r="D16" s="61">
        <v>7.9</v>
      </c>
      <c r="E16" s="61">
        <v>7.9</v>
      </c>
      <c r="F16" s="61"/>
      <c r="G16" s="61"/>
      <c r="H16" s="61"/>
      <c r="I16" s="61"/>
      <c r="J16" s="61"/>
      <c r="K16" s="61"/>
      <c r="L16" s="61"/>
      <c r="M16" s="61"/>
    </row>
    <row r="17" s="54" customFormat="1" ht="17" customHeight="1" spans="2:13">
      <c r="B17" s="64" t="s">
        <v>133</v>
      </c>
      <c r="C17" s="65" t="s">
        <v>23</v>
      </c>
      <c r="D17" s="66">
        <v>226.8</v>
      </c>
      <c r="E17" s="67"/>
      <c r="F17" s="66">
        <v>226.8</v>
      </c>
      <c r="G17" s="67"/>
      <c r="H17" s="67"/>
      <c r="I17" s="67"/>
      <c r="J17" s="67"/>
      <c r="K17" s="67"/>
      <c r="L17" s="67"/>
      <c r="M17" s="67"/>
    </row>
    <row r="18" s="54" customFormat="1" ht="17" customHeight="1" spans="2:13">
      <c r="B18" s="68" t="s">
        <v>176</v>
      </c>
      <c r="C18" s="69" t="s">
        <v>177</v>
      </c>
      <c r="D18" s="66">
        <v>226.8</v>
      </c>
      <c r="E18" s="67"/>
      <c r="F18" s="66">
        <v>226.8</v>
      </c>
      <c r="G18" s="67"/>
      <c r="H18" s="67"/>
      <c r="I18" s="67"/>
      <c r="J18" s="67"/>
      <c r="K18" s="67"/>
      <c r="L18" s="67"/>
      <c r="M18" s="67"/>
    </row>
    <row r="19" s="54" customFormat="1" ht="17" customHeight="1" spans="2:13">
      <c r="B19" s="68" t="s">
        <v>178</v>
      </c>
      <c r="C19" s="69" t="s">
        <v>179</v>
      </c>
      <c r="D19" s="66">
        <v>226.8</v>
      </c>
      <c r="E19" s="67"/>
      <c r="F19" s="66">
        <v>226.8</v>
      </c>
      <c r="G19" s="67"/>
      <c r="H19" s="67"/>
      <c r="I19" s="67"/>
      <c r="J19" s="67"/>
      <c r="K19" s="67"/>
      <c r="L19" s="67"/>
      <c r="M19" s="67"/>
    </row>
    <row r="20" s="54" customFormat="1" ht="17" customHeight="1" spans="2:13">
      <c r="B20" s="64" t="s">
        <v>138</v>
      </c>
      <c r="C20" s="65" t="s">
        <v>24</v>
      </c>
      <c r="D20" s="66">
        <v>84.33</v>
      </c>
      <c r="E20" s="67"/>
      <c r="F20" s="66">
        <v>84.33</v>
      </c>
      <c r="G20" s="67"/>
      <c r="H20" s="67"/>
      <c r="I20" s="67"/>
      <c r="J20" s="67"/>
      <c r="K20" s="67"/>
      <c r="L20" s="67"/>
      <c r="M20" s="67"/>
    </row>
    <row r="21" s="54" customFormat="1" ht="17" customHeight="1" spans="2:13">
      <c r="B21" s="68" t="s">
        <v>180</v>
      </c>
      <c r="C21" s="69" t="s">
        <v>181</v>
      </c>
      <c r="D21" s="66">
        <v>84.33</v>
      </c>
      <c r="E21" s="67"/>
      <c r="F21" s="66">
        <v>84.33</v>
      </c>
      <c r="G21" s="67"/>
      <c r="H21" s="67"/>
      <c r="I21" s="67"/>
      <c r="J21" s="67"/>
      <c r="K21" s="67"/>
      <c r="L21" s="67"/>
      <c r="M21" s="67"/>
    </row>
    <row r="22" s="54" customFormat="1" ht="17" customHeight="1" spans="2:13">
      <c r="B22" s="70" t="s">
        <v>182</v>
      </c>
      <c r="C22" s="71" t="s">
        <v>183</v>
      </c>
      <c r="D22" s="72">
        <v>84.33</v>
      </c>
      <c r="E22" s="73"/>
      <c r="F22" s="72">
        <v>84.33</v>
      </c>
      <c r="G22" s="73"/>
      <c r="H22" s="73"/>
      <c r="I22" s="73"/>
      <c r="J22" s="73"/>
      <c r="K22" s="73"/>
      <c r="L22" s="73"/>
      <c r="M22" s="73"/>
    </row>
    <row r="23" s="54" customFormat="1" ht="17" customHeight="1" spans="2:13">
      <c r="B23" s="74" t="s">
        <v>58</v>
      </c>
      <c r="C23" s="75" t="s">
        <v>25</v>
      </c>
      <c r="D23" s="66">
        <v>141.04</v>
      </c>
      <c r="E23" s="66">
        <v>141.04</v>
      </c>
      <c r="F23" s="76"/>
      <c r="G23" s="76"/>
      <c r="H23" s="76"/>
      <c r="I23" s="76"/>
      <c r="J23" s="76"/>
      <c r="K23" s="76"/>
      <c r="L23" s="76"/>
      <c r="M23" s="76"/>
    </row>
    <row r="24" s="54" customFormat="1" ht="17" customHeight="1" spans="2:13">
      <c r="B24" s="77" t="s">
        <v>184</v>
      </c>
      <c r="C24" s="78" t="s">
        <v>185</v>
      </c>
      <c r="D24" s="66">
        <v>141.04</v>
      </c>
      <c r="E24" s="66">
        <v>141.04</v>
      </c>
      <c r="F24" s="76"/>
      <c r="G24" s="76"/>
      <c r="H24" s="76"/>
      <c r="I24" s="76"/>
      <c r="J24" s="76"/>
      <c r="K24" s="76"/>
      <c r="L24" s="76"/>
      <c r="M24" s="76"/>
    </row>
    <row r="25" s="54" customFormat="1" ht="17" customHeight="1" spans="2:13">
      <c r="B25" s="77" t="s">
        <v>186</v>
      </c>
      <c r="C25" s="78" t="s">
        <v>187</v>
      </c>
      <c r="D25" s="66">
        <v>141.04</v>
      </c>
      <c r="E25" s="66">
        <v>141.04</v>
      </c>
      <c r="F25" s="76"/>
      <c r="G25" s="76"/>
      <c r="H25" s="76"/>
      <c r="I25" s="76"/>
      <c r="J25" s="76"/>
      <c r="K25" s="76"/>
      <c r="L25" s="76"/>
      <c r="M25" s="76"/>
    </row>
    <row r="26" s="54" customFormat="1" ht="17" customHeight="1" spans="2:13">
      <c r="B26" s="74" t="s">
        <v>63</v>
      </c>
      <c r="C26" s="75" t="s">
        <v>26</v>
      </c>
      <c r="D26" s="76">
        <v>9.48</v>
      </c>
      <c r="E26" s="76">
        <v>9.48</v>
      </c>
      <c r="F26" s="76"/>
      <c r="G26" s="76"/>
      <c r="H26" s="76"/>
      <c r="I26" s="76"/>
      <c r="J26" s="76"/>
      <c r="K26" s="76"/>
      <c r="L26" s="76"/>
      <c r="M26" s="76"/>
    </row>
    <row r="27" s="54" customFormat="1" ht="17" customHeight="1" spans="2:13">
      <c r="B27" s="77" t="s">
        <v>188</v>
      </c>
      <c r="C27" s="78" t="s">
        <v>189</v>
      </c>
      <c r="D27" s="76">
        <v>9.48</v>
      </c>
      <c r="E27" s="76">
        <v>9.48</v>
      </c>
      <c r="F27" s="76"/>
      <c r="G27" s="76"/>
      <c r="H27" s="76"/>
      <c r="I27" s="76"/>
      <c r="J27" s="76"/>
      <c r="K27" s="76"/>
      <c r="L27" s="76"/>
      <c r="M27" s="76"/>
    </row>
    <row r="28" s="54" customFormat="1" ht="17" customHeight="1" spans="2:13">
      <c r="B28" s="77" t="s">
        <v>190</v>
      </c>
      <c r="C28" s="78" t="s">
        <v>191</v>
      </c>
      <c r="D28" s="76">
        <v>9.48</v>
      </c>
      <c r="E28" s="76">
        <v>9.48</v>
      </c>
      <c r="F28" s="76"/>
      <c r="G28" s="76"/>
      <c r="H28" s="76"/>
      <c r="I28" s="76"/>
      <c r="J28" s="76"/>
      <c r="K28" s="76"/>
      <c r="L28" s="76"/>
      <c r="M28" s="76"/>
    </row>
    <row r="29" s="54" customFormat="1" ht="17" customHeight="1" spans="2:13">
      <c r="B29" s="74" t="s">
        <v>68</v>
      </c>
      <c r="C29" s="79" t="s">
        <v>27</v>
      </c>
      <c r="D29" s="66">
        <v>546.2</v>
      </c>
      <c r="E29" s="66">
        <v>546.2</v>
      </c>
      <c r="F29" s="80"/>
      <c r="G29" s="80"/>
      <c r="H29" s="80"/>
      <c r="I29" s="80"/>
      <c r="J29" s="80"/>
      <c r="K29" s="80"/>
      <c r="L29" s="80"/>
      <c r="M29" s="80"/>
    </row>
    <row r="30" s="54" customFormat="1" ht="17" customHeight="1" spans="2:13">
      <c r="B30" s="77" t="s">
        <v>69</v>
      </c>
      <c r="C30" s="79" t="s">
        <v>192</v>
      </c>
      <c r="D30" s="66">
        <v>546.2</v>
      </c>
      <c r="E30" s="66">
        <v>546.2</v>
      </c>
      <c r="F30" s="80"/>
      <c r="G30" s="80"/>
      <c r="H30" s="80"/>
      <c r="I30" s="80"/>
      <c r="J30" s="80"/>
      <c r="K30" s="80"/>
      <c r="L30" s="80"/>
      <c r="M30" s="80"/>
    </row>
    <row r="31" s="54" customFormat="1" ht="17" customHeight="1" spans="2:13">
      <c r="B31" s="77" t="s">
        <v>71</v>
      </c>
      <c r="C31" s="79" t="s">
        <v>72</v>
      </c>
      <c r="D31" s="66">
        <v>546.2</v>
      </c>
      <c r="E31" s="66">
        <v>546.2</v>
      </c>
      <c r="F31" s="80"/>
      <c r="G31" s="80"/>
      <c r="H31" s="80"/>
      <c r="I31" s="80"/>
      <c r="J31" s="80"/>
      <c r="K31" s="80"/>
      <c r="L31" s="80"/>
      <c r="M31" s="80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196527777777778" bottom="0.078472222222222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9" workbookViewId="0">
      <selection activeCell="D46" sqref="D46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30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26"/>
      <c r="B1" s="27" t="s">
        <v>193</v>
      </c>
    </row>
    <row r="2" ht="16.35" customHeight="1" spans="2:6">
      <c r="B2" s="28" t="s">
        <v>194</v>
      </c>
      <c r="C2" s="28"/>
      <c r="D2" s="28"/>
      <c r="E2" s="28"/>
      <c r="F2" s="28"/>
    </row>
    <row r="3" ht="16.35" customHeight="1" spans="2:6">
      <c r="B3" s="28"/>
      <c r="C3" s="28"/>
      <c r="D3" s="28"/>
      <c r="E3" s="28"/>
      <c r="F3" s="28"/>
    </row>
    <row r="4" ht="16.35" customHeight="1" spans="2:6">
      <c r="B4" s="44"/>
      <c r="C4" s="44"/>
      <c r="D4" s="44"/>
      <c r="E4" s="44"/>
      <c r="F4" s="44"/>
    </row>
    <row r="5" ht="18.95" customHeight="1" spans="2:6">
      <c r="B5" s="44"/>
      <c r="C5" s="44"/>
      <c r="D5" s="44"/>
      <c r="E5" s="44"/>
      <c r="F5" s="45" t="s">
        <v>7</v>
      </c>
    </row>
    <row r="6" ht="31.9" customHeight="1" spans="2:6">
      <c r="B6" s="46" t="s">
        <v>78</v>
      </c>
      <c r="C6" s="46" t="s">
        <v>40</v>
      </c>
      <c r="D6" s="46" t="s">
        <v>41</v>
      </c>
      <c r="E6" s="46" t="s">
        <v>195</v>
      </c>
      <c r="F6" s="46" t="s">
        <v>196</v>
      </c>
    </row>
    <row r="7" ht="23.25" customHeight="1" spans="2:6">
      <c r="B7" s="47" t="s">
        <v>12</v>
      </c>
      <c r="C7" s="47"/>
      <c r="D7" s="48">
        <f>SUM(D8+D13+D16+D19+D22+D25+D28)</f>
        <v>1045.61</v>
      </c>
      <c r="E7" s="48">
        <f>SUM(E8+E13+E16+E19+E22+E25+E28)</f>
        <v>188.28</v>
      </c>
      <c r="F7" s="48">
        <f>SUM(F8+F13+F16+F19+F22+F25+F28)</f>
        <v>857.33</v>
      </c>
    </row>
    <row r="8" ht="21.55" customHeight="1" spans="2:6">
      <c r="B8" s="49" t="s">
        <v>44</v>
      </c>
      <c r="C8" s="50" t="s">
        <v>19</v>
      </c>
      <c r="D8" s="51">
        <v>29.86</v>
      </c>
      <c r="E8" s="51">
        <v>29.86</v>
      </c>
      <c r="F8" s="51"/>
    </row>
    <row r="9" ht="20.7" customHeight="1" spans="2:6">
      <c r="B9" s="52" t="s">
        <v>197</v>
      </c>
      <c r="C9" s="53" t="s">
        <v>198</v>
      </c>
      <c r="D9" s="51">
        <v>29.86</v>
      </c>
      <c r="E9" s="51">
        <v>29.86</v>
      </c>
      <c r="F9" s="51"/>
    </row>
    <row r="10" ht="20.7" customHeight="1" spans="2:6">
      <c r="B10" s="52" t="s">
        <v>199</v>
      </c>
      <c r="C10" s="53" t="s">
        <v>200</v>
      </c>
      <c r="D10" s="51">
        <v>2.34</v>
      </c>
      <c r="E10" s="51">
        <v>2.34</v>
      </c>
      <c r="F10" s="51"/>
    </row>
    <row r="11" ht="20.7" customHeight="1" spans="2:6">
      <c r="B11" s="52" t="s">
        <v>201</v>
      </c>
      <c r="C11" s="53" t="s">
        <v>202</v>
      </c>
      <c r="D11" s="51">
        <v>18.35</v>
      </c>
      <c r="E11" s="51">
        <v>18.35</v>
      </c>
      <c r="F11" s="51"/>
    </row>
    <row r="12" ht="20.7" customHeight="1" spans="2:6">
      <c r="B12" s="52" t="s">
        <v>203</v>
      </c>
      <c r="C12" s="53" t="s">
        <v>204</v>
      </c>
      <c r="D12" s="51">
        <v>9.17</v>
      </c>
      <c r="E12" s="51">
        <v>9.17</v>
      </c>
      <c r="F12" s="51"/>
    </row>
    <row r="13" ht="21" customHeight="1" spans="2:6">
      <c r="B13" s="49" t="s">
        <v>53</v>
      </c>
      <c r="C13" s="50" t="s">
        <v>21</v>
      </c>
      <c r="D13" s="51">
        <v>7.9</v>
      </c>
      <c r="E13" s="51">
        <v>7.9</v>
      </c>
      <c r="F13" s="51"/>
    </row>
    <row r="14" ht="21" customHeight="1" spans="2:6">
      <c r="B14" s="52" t="s">
        <v>205</v>
      </c>
      <c r="C14" s="53" t="s">
        <v>206</v>
      </c>
      <c r="D14" s="51">
        <v>7.9</v>
      </c>
      <c r="E14" s="51">
        <v>7.9</v>
      </c>
      <c r="F14" s="51"/>
    </row>
    <row r="15" ht="21" customHeight="1" spans="2:6">
      <c r="B15" s="52" t="s">
        <v>207</v>
      </c>
      <c r="C15" s="53" t="s">
        <v>208</v>
      </c>
      <c r="D15" s="51">
        <v>7.9</v>
      </c>
      <c r="E15" s="51">
        <v>7.9</v>
      </c>
      <c r="F15" s="51"/>
    </row>
    <row r="16" ht="21" customHeight="1" spans="2:6">
      <c r="B16" s="52" t="s">
        <v>133</v>
      </c>
      <c r="C16" s="53" t="s">
        <v>23</v>
      </c>
      <c r="D16" s="51">
        <v>226.8</v>
      </c>
      <c r="E16" s="51"/>
      <c r="F16" s="51">
        <v>226.8</v>
      </c>
    </row>
    <row r="17" ht="36" customHeight="1" spans="2:6">
      <c r="B17" s="52" t="s">
        <v>176</v>
      </c>
      <c r="C17" s="53" t="s">
        <v>177</v>
      </c>
      <c r="D17" s="51">
        <v>226.8</v>
      </c>
      <c r="E17" s="51"/>
      <c r="F17" s="51">
        <v>226.8</v>
      </c>
    </row>
    <row r="18" ht="34" customHeight="1" spans="2:6">
      <c r="B18" s="52" t="s">
        <v>178</v>
      </c>
      <c r="C18" s="53" t="s">
        <v>179</v>
      </c>
      <c r="D18" s="51">
        <v>226.8</v>
      </c>
      <c r="E18" s="51"/>
      <c r="F18" s="51">
        <v>226.8</v>
      </c>
    </row>
    <row r="19" ht="21" customHeight="1" spans="2:6">
      <c r="B19" s="52" t="s">
        <v>138</v>
      </c>
      <c r="C19" s="53" t="s">
        <v>24</v>
      </c>
      <c r="D19" s="51">
        <v>84.33</v>
      </c>
      <c r="E19" s="51"/>
      <c r="F19" s="51">
        <v>84.33</v>
      </c>
    </row>
    <row r="20" ht="30" customHeight="1" spans="2:6">
      <c r="B20" s="52" t="s">
        <v>180</v>
      </c>
      <c r="C20" s="53" t="s">
        <v>181</v>
      </c>
      <c r="D20" s="51">
        <v>84.33</v>
      </c>
      <c r="E20" s="51"/>
      <c r="F20" s="51">
        <v>84.33</v>
      </c>
    </row>
    <row r="21" ht="21" customHeight="1" spans="2:6">
      <c r="B21" s="52" t="s">
        <v>182</v>
      </c>
      <c r="C21" s="53" t="s">
        <v>209</v>
      </c>
      <c r="D21" s="51">
        <v>84.33</v>
      </c>
      <c r="E21" s="51"/>
      <c r="F21" s="51">
        <v>84.33</v>
      </c>
    </row>
    <row r="22" ht="21" customHeight="1" spans="2:6">
      <c r="B22" s="52" t="s">
        <v>58</v>
      </c>
      <c r="C22" s="53" t="s">
        <v>25</v>
      </c>
      <c r="D22" s="51">
        <v>141.04</v>
      </c>
      <c r="E22" s="51">
        <v>141.04</v>
      </c>
      <c r="F22" s="51"/>
    </row>
    <row r="23" ht="21" customHeight="1" spans="2:6">
      <c r="B23" s="52" t="s">
        <v>210</v>
      </c>
      <c r="C23" s="53" t="s">
        <v>211</v>
      </c>
      <c r="D23" s="51">
        <v>141.04</v>
      </c>
      <c r="E23" s="51">
        <v>141.04</v>
      </c>
      <c r="F23" s="51"/>
    </row>
    <row r="24" ht="21" customHeight="1" spans="2:6">
      <c r="B24" s="52" t="s">
        <v>212</v>
      </c>
      <c r="C24" s="53" t="s">
        <v>213</v>
      </c>
      <c r="D24" s="51">
        <v>141.04</v>
      </c>
      <c r="E24" s="51">
        <v>141.04</v>
      </c>
      <c r="F24" s="51"/>
    </row>
    <row r="25" ht="21" customHeight="1" spans="2:6">
      <c r="B25" s="52" t="s">
        <v>63</v>
      </c>
      <c r="C25" s="53" t="s">
        <v>26</v>
      </c>
      <c r="D25" s="51">
        <v>9.48</v>
      </c>
      <c r="E25" s="51">
        <v>9.48</v>
      </c>
      <c r="F25" s="51"/>
    </row>
    <row r="26" ht="21" customHeight="1" spans="2:6">
      <c r="B26" s="52" t="s">
        <v>214</v>
      </c>
      <c r="C26" s="53" t="s">
        <v>215</v>
      </c>
      <c r="D26" s="51">
        <v>9.48</v>
      </c>
      <c r="E26" s="51">
        <v>9.48</v>
      </c>
      <c r="F26" s="51"/>
    </row>
    <row r="27" ht="21" customHeight="1" spans="2:6">
      <c r="B27" s="52" t="s">
        <v>216</v>
      </c>
      <c r="C27" s="53" t="s">
        <v>217</v>
      </c>
      <c r="D27" s="51">
        <v>9.48</v>
      </c>
      <c r="E27" s="51">
        <v>9.48</v>
      </c>
      <c r="F27" s="51"/>
    </row>
    <row r="28" ht="21" customHeight="1" spans="2:6">
      <c r="B28" s="52" t="s">
        <v>68</v>
      </c>
      <c r="C28" s="53" t="s">
        <v>27</v>
      </c>
      <c r="D28" s="51">
        <v>546.2</v>
      </c>
      <c r="E28" s="51"/>
      <c r="F28" s="51">
        <v>546.2</v>
      </c>
    </row>
    <row r="29" ht="25" customHeight="1" spans="2:6">
      <c r="B29" s="52" t="s">
        <v>69</v>
      </c>
      <c r="C29" s="53" t="s">
        <v>192</v>
      </c>
      <c r="D29" s="51">
        <v>546.2</v>
      </c>
      <c r="E29" s="51"/>
      <c r="F29" s="51">
        <v>546.2</v>
      </c>
    </row>
    <row r="30" ht="25" customHeight="1" spans="2:6">
      <c r="B30" s="52" t="s">
        <v>71</v>
      </c>
      <c r="C30" s="53" t="s">
        <v>218</v>
      </c>
      <c r="D30" s="51">
        <v>546.2</v>
      </c>
      <c r="E30" s="51"/>
      <c r="F30" s="51">
        <v>546.2</v>
      </c>
    </row>
    <row r="31" ht="21" customHeight="1"/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2026-02-08T09:59:00Z</dcterms:created>
  <dcterms:modified xsi:type="dcterms:W3CDTF">2026-05-26T07:36:49Z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33DFDAE5E4E54B61B095F15ACA460E37</vt:lpwstr>
  </property>
  <property fmtid="{D5CDD505-2E9C-101B-9397-08002B2CF9AE}" pid="3" name="KSOProductBuildVer">
    <vt:lpwstr>2052-11.8.2.9022</vt:lpwstr>
  </property>
</Properties>
</file>