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5年预算公开资料（单位上传）\大同小学\"/>
    </mc:Choice>
  </mc:AlternateContent>
  <bookViews>
    <workbookView xWindow="0" yWindow="0" windowWidth="28800" windowHeight="12375" activeTab="5"/>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3" r:id="rId1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8" l="1"/>
  <c r="E8" i="8"/>
  <c r="D8" i="8"/>
  <c r="E25" i="3"/>
  <c r="D25" i="3"/>
  <c r="E24" i="3"/>
  <c r="D24" i="3"/>
  <c r="E23" i="3"/>
  <c r="D23" i="3"/>
  <c r="D22" i="3"/>
  <c r="D21" i="3"/>
  <c r="D20" i="3"/>
  <c r="D19" i="3"/>
  <c r="D18" i="3"/>
  <c r="E17" i="3"/>
  <c r="D17" i="3"/>
  <c r="E16" i="3"/>
  <c r="D16" i="3"/>
  <c r="E15" i="3"/>
  <c r="D15" i="3"/>
  <c r="D14" i="3"/>
  <c r="D13" i="3"/>
  <c r="E12" i="3"/>
  <c r="D12" i="3"/>
  <c r="D11" i="3"/>
  <c r="E10" i="3"/>
  <c r="D10" i="3"/>
  <c r="E9" i="3"/>
  <c r="D9" i="3"/>
  <c r="E8" i="3"/>
  <c r="D8" i="3"/>
  <c r="C17" i="2"/>
</calcChain>
</file>

<file path=xl/sharedStrings.xml><?xml version="1.0" encoding="utf-8"?>
<sst xmlns="http://schemas.openxmlformats.org/spreadsheetml/2006/main" count="383" uniqueCount="274">
  <si>
    <t>表一</t>
  </si>
  <si>
    <t>巫溪县菱角镇大同中心小学校财政拨款收支总表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</si>
  <si>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</si>
  <si>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</si>
  <si>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</si>
  <si>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</si>
  <si>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</si>
  <si>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</si>
  <si>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</si>
  <si>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</si>
  <si>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</si>
  <si>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</si>
  <si>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</si>
  <si>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</si>
  <si>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</si>
  <si>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</si>
  <si>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</si>
  <si>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</si>
  <si>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</si>
  <si>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</si>
  <si>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</si>
  <si>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</si>
  <si>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</si>
  <si>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</si>
  <si>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</si>
  <si>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</si>
  <si>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</si>
  <si>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</si>
  <si>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巫溪县菱角镇大同中心小学校一般公共预算财政拨款支出预算表</t>
  </si>
  <si>
    <t>功能分类科目</t>
  </si>
  <si>
    <t>2025年预算数</t>
  </si>
  <si>
    <t xml:space="preserve"> 科目编码</t>
  </si>
  <si>
    <t>科目名称</t>
  </si>
  <si>
    <t>总计</t>
  </si>
  <si>
    <t xml:space="preserve">基本支出 </t>
  </si>
  <si>
    <t xml:space="preserve">项目支出 </t>
  </si>
  <si>
    <t>205</t>
  </si>
  <si>
    <r>
      <rPr>
        <sz val="10"/>
        <rFont val="方正仿宋_GBK"/>
        <charset val="134"/>
      </rPr>
      <t> 20502</t>
    </r>
  </si>
  <si>
    <r>
      <rPr>
        <sz val="10"/>
        <rFont val="方正仿宋_GBK"/>
        <charset val="134"/>
      </rPr>
      <t> 普通教育</t>
    </r>
  </si>
  <si>
    <r>
      <rPr>
        <sz val="10"/>
        <rFont val="方正仿宋_GBK"/>
        <charset val="134"/>
      </rPr>
      <t>  2050201</t>
    </r>
  </si>
  <si>
    <r>
      <rPr>
        <sz val="10"/>
        <rFont val="方正仿宋_GBK"/>
        <charset val="134"/>
      </rPr>
      <t>  学前教育</t>
    </r>
  </si>
  <si>
    <r>
      <rPr>
        <sz val="10"/>
        <rFont val="方正仿宋_GBK"/>
        <charset val="134"/>
      </rPr>
      <t>  2050202</t>
    </r>
  </si>
  <si>
    <r>
      <rPr>
        <sz val="10"/>
        <rFont val="方正仿宋_GBK"/>
        <charset val="134"/>
      </rPr>
      <t>  小学教育</t>
    </r>
  </si>
  <si>
    <t>208</t>
  </si>
  <si>
    <r>
      <rPr>
        <sz val="10"/>
        <rFont val="方正仿宋_GBK"/>
        <charset val="134"/>
      </rPr>
      <t> 20805</t>
    </r>
  </si>
  <si>
    <r>
      <rPr>
        <sz val="10"/>
        <rFont val="方正仿宋_GBK"/>
        <charset val="134"/>
      </rPr>
      <t> 行政事业单位养老支出</t>
    </r>
  </si>
  <si>
    <r>
      <rPr>
        <sz val="10"/>
        <rFont val="方正仿宋_GBK"/>
        <charset val="134"/>
      </rPr>
      <t>  2080502</t>
    </r>
  </si>
  <si>
    <r>
      <rPr>
        <sz val="10"/>
        <rFont val="方正仿宋_GBK"/>
        <charset val="134"/>
      </rPr>
      <t>  事业单位离退休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</si>
  <si>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</si>
  <si>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</si>
  <si>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</si>
  <si>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</si>
  <si>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20808</t>
    </r>
  </si>
  <si>
    <r>
      <rPr>
        <sz val="10"/>
        <rFont val="方正仿宋_GBK"/>
        <charset val="134"/>
      </rPr>
      <t> 抚恤</t>
    </r>
  </si>
  <si>
    <r>
      <rPr>
        <sz val="10"/>
        <rFont val="方正仿宋_GBK"/>
        <charset val="134"/>
      </rPr>
      <t>  2080801</t>
    </r>
  </si>
  <si>
    <r>
      <rPr>
        <sz val="10"/>
        <rFont val="方正仿宋_GBK"/>
        <charset val="134"/>
      </rPr>
      <t>  死亡抚恤</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</si>
  <si>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</si>
  <si>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</si>
  <si>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</si>
  <si>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</si>
  <si>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</si>
  <si>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</si>
  <si>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</si>
  <si>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</si>
  <si>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</si>
  <si>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</si>
  <si>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</si>
  <si>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表三</t>
  </si>
  <si>
    <t>巫溪县菱角镇大同中心小学校一般公共预算财政拨款基本支出预算表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</si>
  <si>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</si>
  <si>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</si>
  <si>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</si>
  <si>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</si>
  <si>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</si>
  <si>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</si>
  <si>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</si>
  <si>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</si>
  <si>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</si>
  <si>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</si>
  <si>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</si>
  <si>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</si>
  <si>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</si>
  <si>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</si>
  <si>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</si>
  <si>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</si>
  <si>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</si>
  <si>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</si>
  <si>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</si>
  <si>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</si>
  <si>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</si>
  <si>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</si>
  <si>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</si>
  <si>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</si>
  <si>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</si>
  <si>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</si>
  <si>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</si>
  <si>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</si>
  <si>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</si>
  <si>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</si>
  <si>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</si>
  <si>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</si>
  <si>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</si>
  <si>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</si>
  <si>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</si>
  <si>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</si>
  <si>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</si>
  <si>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</si>
  <si>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</si>
  <si>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</si>
  <si>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</si>
  <si>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</si>
  <si>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</si>
  <si>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</si>
  <si>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</si>
  <si>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t>表四</t>
  </si>
  <si>
    <t>巫溪县菱角镇大同中心小学校一般公共预算“三公”经费支出表</t>
  </si>
  <si>
    <t>2024年预算数</t>
  </si>
  <si>
    <t>因公出国（境）费</t>
  </si>
  <si>
    <t>公务用车购置及运行费</t>
  </si>
  <si>
    <t>公务接待费</t>
  </si>
  <si>
    <t>小计</t>
  </si>
  <si>
    <t>公务用车购置费</t>
  </si>
  <si>
    <t>公务用车运行费</t>
  </si>
  <si>
    <t>表五</t>
  </si>
  <si>
    <t>巫溪县菱角镇大同中心小学校政府性基金预算支出表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</si>
  <si>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</si>
  <si>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</si>
  <si>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</si>
  <si>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</si>
  <si>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</si>
  <si>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巫溪县菱角镇大同中心小学校部门收支总表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</si>
  <si>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</si>
  <si>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</si>
  <si>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</si>
  <si>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</si>
  <si>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</si>
  <si>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</si>
  <si>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</si>
  <si>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</si>
  <si>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巫溪县菱角镇大同中心小学校部门收入总表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</si>
  <si>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</si>
  <si>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</si>
  <si>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</si>
  <si>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</si>
  <si>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</si>
  <si>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</si>
  <si>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</si>
  <si>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</si>
  <si>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</si>
  <si>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</si>
  <si>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20502</t>
    </r>
  </si>
  <si>
    <r>
      <rPr>
        <sz val="9"/>
        <rFont val="方正仿宋_GBK"/>
        <charset val="134"/>
      </rPr>
      <t> 普通教育</t>
    </r>
  </si>
  <si>
    <r>
      <rPr>
        <sz val="9"/>
        <rFont val="方正仿宋_GBK"/>
        <charset val="134"/>
      </rPr>
      <t>  2050201</t>
    </r>
  </si>
  <si>
    <r>
      <rPr>
        <sz val="9"/>
        <rFont val="方正仿宋_GBK"/>
        <charset val="134"/>
      </rPr>
      <t>  学前教育</t>
    </r>
  </si>
  <si>
    <r>
      <rPr>
        <sz val="9"/>
        <rFont val="方正仿宋_GBK"/>
        <charset val="134"/>
      </rPr>
      <t>  2050202</t>
    </r>
  </si>
  <si>
    <r>
      <rPr>
        <sz val="9"/>
        <rFont val="方正仿宋_GBK"/>
        <charset val="134"/>
      </rPr>
      <t>  小学教育</t>
    </r>
  </si>
  <si>
    <r>
      <rPr>
        <sz val="9"/>
        <rFont val="方正仿宋_GBK"/>
        <charset val="134"/>
      </rPr>
      <t> 20805</t>
    </r>
  </si>
  <si>
    <r>
      <rPr>
        <sz val="9"/>
        <rFont val="方正仿宋_GBK"/>
        <charset val="134"/>
      </rPr>
      <t> 行政事业单位养老支出</t>
    </r>
  </si>
  <si>
    <r>
      <rPr>
        <sz val="9"/>
        <rFont val="方正仿宋_GBK"/>
        <charset val="134"/>
      </rPr>
      <t>  2080502</t>
    </r>
  </si>
  <si>
    <r>
      <rPr>
        <sz val="9"/>
        <rFont val="方正仿宋_GBK"/>
        <charset val="134"/>
      </rPr>
      <t>  事业单位离退休</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</si>
  <si>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</si>
  <si>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</si>
  <si>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</si>
  <si>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</si>
  <si>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</si>
  <si>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</si>
  <si>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</si>
  <si>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</si>
  <si>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</si>
  <si>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</si>
  <si>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</si>
  <si>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</si>
  <si>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表八</t>
  </si>
  <si>
    <t>巫溪县菱角镇大同中心小学校部门支出总表</t>
  </si>
  <si>
    <t>基本支出</t>
  </si>
  <si>
    <t>项目支出</t>
  </si>
  <si>
    <r>
      <rPr>
        <sz val="12"/>
        <rFont val="方正仿宋_GBK"/>
        <charset val="134"/>
      </rPr>
      <t> 20502</t>
    </r>
  </si>
  <si>
    <r>
      <rPr>
        <sz val="12"/>
        <rFont val="方正仿宋_GBK"/>
        <charset val="134"/>
      </rPr>
      <t> 普通教育</t>
    </r>
  </si>
  <si>
    <r>
      <rPr>
        <sz val="12"/>
        <rFont val="方正仿宋_GBK"/>
        <charset val="134"/>
      </rPr>
      <t>  2050201</t>
    </r>
  </si>
  <si>
    <r>
      <rPr>
        <sz val="12"/>
        <rFont val="方正仿宋_GBK"/>
        <charset val="134"/>
      </rPr>
      <t>  学前教育</t>
    </r>
  </si>
  <si>
    <r>
      <rPr>
        <sz val="12"/>
        <rFont val="方正仿宋_GBK"/>
        <charset val="134"/>
      </rPr>
      <t>  2050202</t>
    </r>
  </si>
  <si>
    <r>
      <rPr>
        <sz val="12"/>
        <rFont val="方正仿宋_GBK"/>
        <charset val="134"/>
      </rPr>
      <t>  小学教育</t>
    </r>
  </si>
  <si>
    <r>
      <rPr>
        <sz val="12"/>
        <rFont val="方正仿宋_GBK"/>
        <charset val="134"/>
      </rPr>
      <t> 20805</t>
    </r>
  </si>
  <si>
    <r>
      <rPr>
        <sz val="12"/>
        <rFont val="方正仿宋_GBK"/>
        <charset val="134"/>
      </rPr>
      <t> 行政事业单位养老支出</t>
    </r>
  </si>
  <si>
    <r>
      <rPr>
        <sz val="12"/>
        <rFont val="方正仿宋_GBK"/>
        <charset val="134"/>
      </rPr>
      <t>  2080502</t>
    </r>
  </si>
  <si>
    <r>
      <rPr>
        <sz val="12"/>
        <rFont val="方正仿宋_GBK"/>
        <charset val="134"/>
      </rPr>
      <t>  事业单位离退休</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</si>
  <si>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</si>
  <si>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</si>
  <si>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</si>
  <si>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</si>
  <si>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</si>
  <si>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</si>
  <si>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</si>
  <si>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</si>
  <si>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</si>
  <si>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</si>
  <si>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</si>
  <si>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</si>
  <si>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表九</t>
  </si>
  <si>
    <t>巫溪县菱角镇大同中心小学校政府采购预算明细表</t>
  </si>
  <si>
    <t>项目编号</t>
  </si>
  <si>
    <t>表十</t>
  </si>
  <si>
    <t>巫溪县菱角镇大同中心小学校部门（单位）整体绩效目标表</t>
  </si>
  <si>
    <t>部门(单位)名称</t>
  </si>
  <si>
    <t>部门支出预算数</t>
  </si>
  <si>
    <t>当年整体绩效目标</t>
  </si>
  <si>
    <t>绩效指标</t>
  </si>
  <si>
    <t>指标</t>
  </si>
  <si>
    <t>指标权重</t>
  </si>
  <si>
    <t>计量单位</t>
  </si>
  <si>
    <t>指标性质</t>
  </si>
  <si>
    <t>指标值</t>
  </si>
  <si>
    <t>表十一</t>
  </si>
  <si>
    <t>巫溪县菱角镇大同中心小学校2025年重点专项资金绩效目标表（一级项目）</t>
  </si>
  <si>
    <t>编制单位：</t>
  </si>
  <si>
    <t>专项资金名称</t>
  </si>
  <si>
    <t>业务主管部门</t>
  </si>
  <si>
    <t>2025年预算</t>
  </si>
  <si>
    <t>项目概况</t>
  </si>
  <si>
    <t>立项依据</t>
  </si>
  <si>
    <t>项目当年绩效目标</t>
  </si>
  <si>
    <t>（备注：本单位无重点专项资金，故此表无数据。）</t>
  </si>
  <si>
    <t>表十二</t>
  </si>
  <si>
    <t>巫溪县菱角镇中心小学校2025年一般性项目绩效目标表（一级项目）</t>
  </si>
  <si>
    <t>单位信息：</t>
  </si>
  <si>
    <t>042037-巫溪县菱角镇中心小学校</t>
  </si>
  <si>
    <t>项目名称：</t>
  </si>
  <si>
    <t>2025年义务教育补助经费--公用经费(中央资金）(渝财教[2024]170号)</t>
  </si>
  <si>
    <t>职能职责与活动：</t>
  </si>
  <si>
    <t>05-义务教育经费/02-义务教育</t>
  </si>
  <si>
    <t>主管部门：</t>
  </si>
  <si>
    <t>042-巫溪县教育委员会</t>
  </si>
  <si>
    <t>项目经办人：</t>
  </si>
  <si>
    <t>田斌</t>
  </si>
  <si>
    <t>项目总额：</t>
  </si>
  <si>
    <t>预算执行率权重(%)：</t>
  </si>
  <si>
    <t>项目经办人电话：</t>
  </si>
  <si>
    <t>其中：</t>
  </si>
  <si>
    <t>财政资金：</t>
  </si>
  <si>
    <t>整体目标：</t>
  </si>
  <si>
    <t xml:space="preserve">保障学校教育教学工作正常运转，学生管理活动顺利实施，减轻了学生的经济负担，支持了保障机制各项政策的有效实施，保证了学校育的经费来源。
</t>
  </si>
  <si>
    <t>财政专户管理资金：</t>
  </si>
  <si>
    <t>单位资金：</t>
  </si>
  <si>
    <t>社会投入资金：</t>
  </si>
  <si>
    <t>银行贷款：</t>
  </si>
  <si>
    <t>一级指标</t>
  </si>
  <si>
    <t>二级指标</t>
  </si>
  <si>
    <t>三级指标</t>
  </si>
  <si>
    <t>度量单位</t>
  </si>
  <si>
    <t>权重（%）</t>
  </si>
  <si>
    <t>指标方向性</t>
  </si>
  <si>
    <t>效益指标</t>
  </si>
  <si>
    <t>可持续发展</t>
  </si>
  <si>
    <t>保障学校教育教学正常运转率</t>
  </si>
  <si>
    <t>≥</t>
  </si>
  <si>
    <t>95</t>
  </si>
  <si>
    <t>%</t>
  </si>
  <si>
    <t>30</t>
  </si>
  <si>
    <t>正向指标</t>
  </si>
  <si>
    <t>产出指标</t>
  </si>
  <si>
    <t>质量指标</t>
  </si>
  <si>
    <t>生均公用经费使用率</t>
  </si>
  <si>
    <t>20</t>
  </si>
  <si>
    <t>时效指标</t>
  </si>
  <si>
    <t>生均经费拨付及时率</t>
  </si>
  <si>
    <t>＝</t>
  </si>
  <si>
    <t>100</t>
  </si>
  <si>
    <t>满意度指标</t>
  </si>
  <si>
    <t>服务对象满意度指标</t>
  </si>
  <si>
    <t>师生满意度</t>
  </si>
  <si>
    <t>10</t>
  </si>
  <si>
    <t>（备注：本单位无“三公”经费预算，故此表无数据。）</t>
    <phoneticPr fontId="42" type="noConversion"/>
  </si>
  <si>
    <t>（备注：本单位无政府采购经费预算，故此表无数据。）</t>
    <phoneticPr fontId="42" type="noConversion"/>
  </si>
  <si>
    <t>（本单位不属于部门整体绩效编报范围，故此表无数据）</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</si>
</sst>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_);[Red]\(0\)"/>
  </numFmts>
  <fonts count="44">
    <font>
      <sz val="11"/>
      <color indexed="8"/>
      <name val="宋体"/>
      <charset val="1"/>
      <scheme val="minor"/>
    </font>
    <font>
      <sz val="9"/>
      <name val="SimSun"/>
      <charset val="134"/>
    </font>
    <font>
      <sz val="10"/>
      <color rgb="FF000000"/>
      <name val="方正楷体_GBK"/>
      <charset val="134"/>
    </font>
    <font>
      <b/>
      <sz val="17"/>
      <color rgb="FF000000"/>
      <name val="方正黑体简体"/>
      <charset val="134"/>
    </font>
    <font>
      <b/>
      <sz val="12"/>
      <color rgb="FF000000"/>
      <name val="方正仿宋_GBK"/>
      <charset val="134"/>
    </font>
    <font>
      <sz val="10"/>
      <color rgb="FF000000"/>
      <name val="方正仿宋_GBK"/>
      <charset val="134"/>
    </font>
    <font>
      <sz val="12"/>
      <color theme="1"/>
      <name val="方正仿宋_GBK"/>
      <charset val="134"/>
    </font>
    <font>
      <sz val="9"/>
      <color theme="1"/>
      <name val="宋体"/>
      <family val="3"/>
      <charset val="134"/>
      <scheme val="minor"/>
    </font>
    <font>
      <sz val="10"/>
      <color theme="1"/>
      <name val="方正仿宋_GBK"/>
      <charset val="134"/>
    </font>
    <font>
      <b/>
      <sz val="17"/>
      <color rgb="FF000000"/>
      <name val="方正黑体_GBK"/>
      <charset val="134"/>
    </font>
    <font>
      <sz val="10"/>
      <color rgb="FF000008"/>
      <name val="宋体"/>
      <family val="3"/>
      <charset val="134"/>
    </font>
    <font>
      <sz val="9"/>
      <color rgb="FF000008"/>
      <name val="宋体"/>
      <family val="3"/>
      <charset val="134"/>
    </font>
    <font>
      <sz val="11"/>
      <color theme="1"/>
      <name val="宋体"/>
      <family val="3"/>
      <charset val="134"/>
      <scheme val="minor"/>
    </font>
    <font>
      <sz val="19"/>
      <color rgb="FF000000"/>
      <name val="方正小标宋_GBK"/>
      <charset val="134"/>
    </font>
    <font>
      <sz val="10"/>
      <name val="方正仿宋_GBK"/>
      <charset val="134"/>
    </font>
    <font>
      <b/>
      <sz val="12"/>
      <name val="方正仿宋_GBK"/>
      <charset val="134"/>
    </font>
    <font>
      <sz val="10"/>
      <name val="Times New Roman"/>
      <family val="1"/>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family val="1"/>
    </font>
    <font>
      <sz val="10"/>
      <color rgb="FF000000"/>
      <name val="Times New Roman"/>
      <family val="1"/>
    </font>
    <font>
      <sz val="9"/>
      <color rgb="FF000000"/>
      <name val="SimSun"/>
      <charset val="134"/>
    </font>
    <font>
      <sz val="14"/>
      <color rgb="FF000000"/>
      <name val="方正黑体_GBK"/>
      <charset val="134"/>
    </font>
    <font>
      <b/>
      <sz val="12"/>
      <color rgb="FF000000"/>
      <name val="Times New Roman"/>
      <family val="1"/>
    </font>
    <font>
      <sz val="12"/>
      <color rgb="FF000000"/>
      <name val="Times New Roman"/>
      <family val="1"/>
    </font>
    <font>
      <sz val="12"/>
      <color rgb="FF000000"/>
      <name val="方正仿宋_GBK"/>
      <charset val="134"/>
    </font>
    <font>
      <sz val="9"/>
      <color rgb="FF000000"/>
      <name val="方正黑体_GBK"/>
      <charset val="134"/>
    </font>
    <font>
      <b/>
      <sz val="9"/>
      <color rgb="FF000000"/>
      <name val="方正仿宋_GBK"/>
      <charset val="134"/>
    </font>
    <font>
      <b/>
      <sz val="9"/>
      <color rgb="FF000000"/>
      <name val="Times New Roman"/>
      <family val="1"/>
    </font>
    <font>
      <sz val="9"/>
      <color rgb="FF000000"/>
      <name val="方正仿宋_GBK"/>
      <charset val="134"/>
    </font>
    <font>
      <sz val="9"/>
      <color rgb="FF000000"/>
      <name val="Times New Roman"/>
      <family val="1"/>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name val="方正黑体_GBK"/>
      <charset val="134"/>
    </font>
    <font>
      <sz val="12"/>
      <color rgb="FF000000"/>
      <name val="方正楷体_GBK"/>
      <charset val="134"/>
    </font>
    <font>
      <sz val="10"/>
      <name val="Arial"/>
      <family val="2"/>
    </font>
    <font>
      <sz val="9"/>
      <name val="方正仿宋_GBK"/>
      <charset val="134"/>
    </font>
    <font>
      <sz val="12"/>
      <name val="方正仿宋_GBK"/>
      <charset val="134"/>
    </font>
    <font>
      <sz val="11"/>
      <color indexed="8"/>
      <name val="宋体"/>
      <family val="3"/>
      <charset val="134"/>
      <scheme val="minor"/>
    </font>
    <font>
      <sz val="9"/>
      <name val="宋体"/>
      <family val="3"/>
      <charset val="134"/>
      <scheme val="minor"/>
    </font>
    <font>
      <sz val="12"/>
      <color rgb="FF000000"/>
      <name val="SimSun"/>
      <charset val="134"/>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38" fillId="0" borderId="0"/>
    <xf numFmtId="0" fontId="12" fillId="0" borderId="0">
      <alignment vertical="center"/>
    </xf>
  </cellStyleXfs>
  <cellXfs count="109">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right"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left" vertical="center" wrapText="1"/>
    </xf>
    <xf numFmtId="0" fontId="10" fillId="0" borderId="4" xfId="1" applyFont="1" applyFill="1" applyBorder="1" applyAlignment="1">
      <alignment horizontal="center" vertical="center" wrapText="1"/>
    </xf>
    <xf numFmtId="0" fontId="11" fillId="0" borderId="4" xfId="1" applyFont="1" applyFill="1" applyBorder="1" applyAlignment="1">
      <alignment horizontal="center" vertical="center"/>
    </xf>
    <xf numFmtId="0" fontId="11" fillId="0" borderId="4" xfId="1" applyFont="1" applyFill="1" applyBorder="1" applyAlignment="1">
      <alignment horizontal="left" vertical="center"/>
    </xf>
    <xf numFmtId="49" fontId="11" fillId="0" borderId="4" xfId="1" applyNumberFormat="1" applyFont="1" applyFill="1" applyBorder="1" applyAlignment="1">
      <alignment horizontal="center" vertical="center"/>
    </xf>
    <xf numFmtId="0" fontId="12" fillId="0" borderId="0" xfId="2">
      <alignment vertical="center"/>
    </xf>
    <xf numFmtId="0" fontId="14" fillId="0" borderId="0" xfId="0" applyFont="1" applyBorder="1" applyAlignment="1">
      <alignment horizontal="right" vertical="center" wrapText="1"/>
    </xf>
    <xf numFmtId="0" fontId="15" fillId="0" borderId="11" xfId="0" applyFont="1" applyBorder="1" applyAlignment="1">
      <alignment horizontal="left" vertical="center" wrapText="1"/>
    </xf>
    <xf numFmtId="0" fontId="15" fillId="0" borderId="11" xfId="0" applyFont="1" applyBorder="1" applyAlignment="1">
      <alignment horizontal="center" vertical="center" wrapText="1"/>
    </xf>
    <xf numFmtId="4" fontId="16" fillId="0" borderId="11" xfId="0" applyNumberFormat="1" applyFont="1" applyBorder="1" applyAlignment="1">
      <alignment horizontal="center" vertical="center" wrapText="1"/>
    </xf>
    <xf numFmtId="0" fontId="14" fillId="0" borderId="11" xfId="0" applyFont="1" applyBorder="1" applyAlignment="1">
      <alignment horizontal="left" vertical="center" wrapText="1"/>
    </xf>
    <xf numFmtId="0" fontId="14" fillId="0" borderId="11" xfId="0" applyFont="1" applyBorder="1" applyAlignment="1">
      <alignment horizontal="center" vertical="center" wrapText="1"/>
    </xf>
    <xf numFmtId="0" fontId="18" fillId="0" borderId="11" xfId="0" applyFont="1" applyBorder="1" applyAlignment="1">
      <alignment horizontal="center" vertical="center" wrapText="1"/>
    </xf>
    <xf numFmtId="4" fontId="20" fillId="0" borderId="11" xfId="0" applyNumberFormat="1" applyFont="1" applyBorder="1" applyAlignment="1">
      <alignment horizontal="right" vertical="center"/>
    </xf>
    <xf numFmtId="0" fontId="5" fillId="0" borderId="11" xfId="0" applyFont="1" applyBorder="1" applyAlignment="1">
      <alignment horizontal="center" vertical="center"/>
    </xf>
    <xf numFmtId="4" fontId="21" fillId="0" borderId="11" xfId="0" applyNumberFormat="1" applyFont="1" applyBorder="1" applyAlignment="1">
      <alignment horizontal="right" vertical="center"/>
    </xf>
    <xf numFmtId="0" fontId="2" fillId="0" borderId="0" xfId="0" applyFont="1" applyBorder="1" applyAlignment="1">
      <alignment horizontal="right" vertical="center"/>
    </xf>
    <xf numFmtId="0" fontId="22" fillId="0" borderId="0" xfId="0" applyFont="1" applyBorder="1" applyAlignment="1">
      <alignment horizontal="center" vertical="center" wrapText="1"/>
    </xf>
    <xf numFmtId="0" fontId="23" fillId="0" borderId="11" xfId="0" applyFont="1" applyBorder="1" applyAlignment="1">
      <alignment horizontal="center" vertical="center" wrapText="1"/>
    </xf>
    <xf numFmtId="0" fontId="4" fillId="0" borderId="11" xfId="0" applyFont="1" applyBorder="1" applyAlignment="1">
      <alignment horizontal="center" vertical="center" wrapText="1"/>
    </xf>
    <xf numFmtId="4" fontId="24" fillId="0" borderId="11" xfId="0" applyNumberFormat="1" applyFont="1" applyBorder="1" applyAlignment="1">
      <alignment horizontal="right" vertical="center" wrapText="1"/>
    </xf>
    <xf numFmtId="4" fontId="25" fillId="0" borderId="11" xfId="0" applyNumberFormat="1" applyFont="1" applyBorder="1" applyAlignment="1">
      <alignment horizontal="right" vertical="center" wrapText="1"/>
    </xf>
    <xf numFmtId="0" fontId="26" fillId="0" borderId="11" xfId="0" applyFont="1" applyBorder="1" applyAlignment="1">
      <alignment horizontal="left" vertical="center"/>
    </xf>
    <xf numFmtId="0" fontId="26" fillId="0" borderId="11" xfId="0" applyFont="1" applyBorder="1">
      <alignment vertical="center"/>
    </xf>
    <xf numFmtId="0" fontId="26" fillId="0" borderId="11" xfId="0" applyFont="1" applyBorder="1" applyAlignment="1">
      <alignment horizontal="left" vertical="center" wrapText="1"/>
    </xf>
    <xf numFmtId="0" fontId="26" fillId="0" borderId="11" xfId="0" applyFont="1" applyBorder="1" applyAlignment="1">
      <alignment vertical="center" wrapText="1"/>
    </xf>
    <xf numFmtId="0" fontId="27" fillId="0" borderId="11" xfId="0" applyFont="1" applyBorder="1" applyAlignment="1">
      <alignment horizontal="center" vertical="center"/>
    </xf>
    <xf numFmtId="4" fontId="29" fillId="0" borderId="11" xfId="0" applyNumberFormat="1" applyFont="1" applyBorder="1" applyAlignment="1">
      <alignment horizontal="right" vertical="center"/>
    </xf>
    <xf numFmtId="0" fontId="30" fillId="0" borderId="11" xfId="0" applyFont="1" applyBorder="1" applyAlignment="1">
      <alignment horizontal="left" vertical="center"/>
    </xf>
    <xf numFmtId="0" fontId="30" fillId="0" borderId="11" xfId="0" applyFont="1" applyBorder="1">
      <alignment vertical="center"/>
    </xf>
    <xf numFmtId="4" fontId="31" fillId="0" borderId="11" xfId="0" applyNumberFormat="1" applyFont="1" applyBorder="1" applyAlignment="1">
      <alignment horizontal="right" vertical="center"/>
    </xf>
    <xf numFmtId="0" fontId="30" fillId="0" borderId="11" xfId="0" applyFont="1" applyBorder="1" applyAlignment="1">
      <alignment horizontal="left" vertical="center" wrapText="1"/>
    </xf>
    <xf numFmtId="0" fontId="30" fillId="0" borderId="11" xfId="0" applyFont="1" applyBorder="1" applyAlignment="1">
      <alignment vertical="center" wrapText="1"/>
    </xf>
    <xf numFmtId="0" fontId="32" fillId="0" borderId="0" xfId="0" applyFont="1" applyBorder="1" applyAlignment="1">
      <alignment horizontal="right" vertical="center"/>
    </xf>
    <xf numFmtId="0" fontId="23" fillId="0" borderId="11" xfId="0" applyFont="1" applyBorder="1" applyAlignment="1">
      <alignment horizontal="center" vertical="center"/>
    </xf>
    <xf numFmtId="0" fontId="4" fillId="0" borderId="11" xfId="0" applyFont="1" applyBorder="1" applyAlignment="1">
      <alignment horizontal="center" vertical="center"/>
    </xf>
    <xf numFmtId="4" fontId="25" fillId="0" borderId="11" xfId="0" applyNumberFormat="1" applyFont="1" applyBorder="1" applyAlignment="1">
      <alignment horizontal="right" vertical="center"/>
    </xf>
    <xf numFmtId="0" fontId="22" fillId="0" borderId="0" xfId="0" applyFont="1" applyBorder="1">
      <alignment vertical="center"/>
    </xf>
    <xf numFmtId="0" fontId="2" fillId="0" borderId="0" xfId="0" applyFont="1" applyBorder="1">
      <alignment vertical="center"/>
    </xf>
    <xf numFmtId="0" fontId="34" fillId="0" borderId="11" xfId="0" applyFont="1" applyBorder="1" applyAlignment="1">
      <alignment horizontal="center" vertical="center"/>
    </xf>
    <xf numFmtId="0" fontId="5" fillId="0" borderId="11" xfId="0" applyFont="1" applyBorder="1" applyAlignment="1">
      <alignment horizontal="left" vertical="center"/>
    </xf>
    <xf numFmtId="0" fontId="5" fillId="0" borderId="11" xfId="0" applyFont="1" applyBorder="1">
      <alignment vertical="center"/>
    </xf>
    <xf numFmtId="0" fontId="5" fillId="0" borderId="11" xfId="0" applyFont="1" applyBorder="1" applyAlignment="1">
      <alignment horizontal="left" vertical="center" wrapText="1"/>
    </xf>
    <xf numFmtId="0" fontId="5" fillId="0" borderId="11" xfId="0" applyFont="1" applyBorder="1" applyAlignment="1">
      <alignment vertical="center" wrapText="1"/>
    </xf>
    <xf numFmtId="0" fontId="36" fillId="0" borderId="11" xfId="0" applyFont="1" applyBorder="1" applyAlignment="1">
      <alignment horizontal="center" vertical="center" wrapText="1"/>
    </xf>
    <xf numFmtId="0" fontId="1" fillId="0" borderId="11" xfId="0" applyFont="1" applyBorder="1" applyAlignment="1">
      <alignment vertical="center" wrapText="1"/>
    </xf>
    <xf numFmtId="0" fontId="2" fillId="0" borderId="0" xfId="0" applyFont="1" applyBorder="1" applyAlignment="1">
      <alignment horizontal="left" vertical="center"/>
    </xf>
    <xf numFmtId="0" fontId="34" fillId="0" borderId="11" xfId="0" applyFont="1" applyBorder="1" applyAlignment="1">
      <alignment horizontal="center" vertical="center" wrapText="1"/>
    </xf>
    <xf numFmtId="4" fontId="21" fillId="0" borderId="11" xfId="0" applyNumberFormat="1" applyFont="1" applyBorder="1" applyAlignment="1">
      <alignment horizontal="right" vertical="center" wrapText="1"/>
    </xf>
    <xf numFmtId="4" fontId="24" fillId="0" borderId="11" xfId="0" applyNumberFormat="1" applyFont="1" applyBorder="1" applyAlignment="1">
      <alignment horizontal="right" vertical="center"/>
    </xf>
    <xf numFmtId="0" fontId="22" fillId="0" borderId="11" xfId="0" applyFont="1" applyBorder="1" applyAlignment="1">
      <alignment vertical="center" wrapText="1"/>
    </xf>
    <xf numFmtId="0" fontId="22" fillId="0" borderId="11" xfId="0" applyFont="1" applyBorder="1" applyAlignment="1">
      <alignment horizontal="right" vertical="center" wrapText="1"/>
    </xf>
    <xf numFmtId="0" fontId="13" fillId="0" borderId="0" xfId="0" applyFont="1" applyBorder="1" applyAlignment="1">
      <alignment horizontal="center" vertical="center" wrapText="1"/>
    </xf>
    <xf numFmtId="0" fontId="23" fillId="0" borderId="11" xfId="0" applyFont="1" applyBorder="1" applyAlignment="1">
      <alignment horizontal="center" vertical="center" wrapText="1"/>
    </xf>
    <xf numFmtId="0" fontId="34" fillId="0" borderId="11" xfId="0" applyFont="1" applyBorder="1" applyAlignment="1">
      <alignment horizontal="center" vertical="center" wrapText="1"/>
    </xf>
    <xf numFmtId="0" fontId="19" fillId="0" borderId="11" xfId="0" applyFont="1" applyBorder="1" applyAlignment="1">
      <alignment horizontal="center" vertical="center" wrapText="1"/>
    </xf>
    <xf numFmtId="0" fontId="37" fillId="0" borderId="0" xfId="0" applyFont="1" applyBorder="1" applyAlignment="1">
      <alignment vertical="center" wrapText="1"/>
    </xf>
    <xf numFmtId="0" fontId="35" fillId="0" borderId="0" xfId="0" applyFont="1" applyBorder="1" applyAlignment="1">
      <alignment horizontal="center" vertical="center" wrapText="1"/>
    </xf>
    <xf numFmtId="0" fontId="34" fillId="0" borderId="11" xfId="0" applyFont="1" applyBorder="1" applyAlignment="1">
      <alignment horizontal="center" vertical="center"/>
    </xf>
    <xf numFmtId="0" fontId="19" fillId="0" borderId="11" xfId="0" applyFont="1" applyBorder="1" applyAlignment="1">
      <alignment horizontal="center" vertical="center"/>
    </xf>
    <xf numFmtId="0" fontId="33" fillId="0" borderId="0" xfId="0" applyFont="1" applyBorder="1" applyAlignment="1">
      <alignment horizontal="center" vertical="center"/>
    </xf>
    <xf numFmtId="0" fontId="36" fillId="0" borderId="11" xfId="0" applyFont="1" applyBorder="1" applyAlignment="1">
      <alignment horizontal="center" vertical="center" wrapText="1"/>
    </xf>
    <xf numFmtId="0" fontId="35" fillId="0" borderId="0" xfId="0" applyFont="1" applyAlignment="1">
      <alignment horizontal="center" vertical="center" wrapText="1"/>
    </xf>
    <xf numFmtId="0" fontId="1" fillId="0" borderId="0" xfId="0" applyFont="1" applyBorder="1" applyAlignment="1">
      <alignment vertical="center" wrapText="1"/>
    </xf>
    <xf numFmtId="0" fontId="23" fillId="0" borderId="11" xfId="0" applyFont="1" applyBorder="1" applyAlignment="1">
      <alignment horizontal="center" vertical="center"/>
    </xf>
    <xf numFmtId="0" fontId="27" fillId="0" borderId="11" xfId="0" applyFont="1" applyBorder="1" applyAlignment="1">
      <alignment horizontal="center" vertical="center"/>
    </xf>
    <xf numFmtId="0" fontId="28" fillId="0" borderId="11" xfId="0" applyFont="1" applyBorder="1" applyAlignment="1">
      <alignment horizontal="center" vertical="center"/>
    </xf>
    <xf numFmtId="0" fontId="27"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5" fillId="0" borderId="11" xfId="0" applyFont="1" applyBorder="1" applyAlignment="1">
      <alignment horizontal="left" vertical="center"/>
    </xf>
    <xf numFmtId="4" fontId="16" fillId="0" borderId="11" xfId="0" applyNumberFormat="1" applyFont="1" applyBorder="1" applyAlignment="1">
      <alignment horizontal="center" vertical="center" wrapText="1"/>
    </xf>
    <xf numFmtId="0" fontId="14" fillId="0" borderId="11" xfId="0" applyFont="1" applyBorder="1" applyAlignment="1">
      <alignment vertical="center" wrapText="1"/>
    </xf>
    <xf numFmtId="0" fontId="15" fillId="0" borderId="11" xfId="0" applyFont="1" applyBorder="1" applyAlignment="1">
      <alignment horizontal="left" vertical="center" wrapText="1"/>
    </xf>
    <xf numFmtId="0" fontId="9" fillId="0" borderId="0" xfId="0" applyFont="1" applyBorder="1" applyAlignment="1">
      <alignment horizontal="center" vertical="center" wrapText="1"/>
    </xf>
    <xf numFmtId="0" fontId="10" fillId="0" borderId="4" xfId="1" applyFont="1" applyFill="1" applyBorder="1" applyAlignment="1">
      <alignment horizontal="center" vertical="center" wrapText="1"/>
    </xf>
    <xf numFmtId="0" fontId="11" fillId="0" borderId="4" xfId="1" applyFont="1" applyFill="1" applyBorder="1" applyAlignment="1">
      <alignment horizontal="center" vertical="center"/>
    </xf>
    <xf numFmtId="0" fontId="11" fillId="0" borderId="5" xfId="1" applyFont="1" applyFill="1" applyBorder="1" applyAlignment="1">
      <alignment horizontal="center" vertical="center"/>
    </xf>
    <xf numFmtId="49" fontId="11" fillId="0" borderId="4" xfId="1" applyNumberFormat="1" applyFont="1" applyFill="1" applyBorder="1" applyAlignment="1">
      <alignment horizontal="left" vertical="center" wrapText="1"/>
    </xf>
    <xf numFmtId="178" fontId="11" fillId="0" borderId="6" xfId="1" applyNumberFormat="1" applyFont="1" applyFill="1" applyBorder="1" applyAlignment="1">
      <alignment horizontal="center" vertical="center"/>
    </xf>
    <xf numFmtId="178" fontId="11" fillId="0" borderId="0" xfId="1" applyNumberFormat="1" applyFont="1" applyFill="1" applyBorder="1" applyAlignment="1">
      <alignment horizontal="center" vertical="center"/>
    </xf>
    <xf numFmtId="178" fontId="11" fillId="0" borderId="7" xfId="1" applyNumberFormat="1" applyFont="1" applyFill="1" applyBorder="1" applyAlignment="1">
      <alignment horizontal="center" vertical="center"/>
    </xf>
    <xf numFmtId="178" fontId="11" fillId="0" borderId="8" xfId="1" applyNumberFormat="1" applyFont="1" applyFill="1" applyBorder="1" applyAlignment="1">
      <alignment horizontal="center" vertical="center"/>
    </xf>
    <xf numFmtId="178" fontId="11" fillId="0" borderId="9" xfId="1" applyNumberFormat="1" applyFont="1" applyFill="1" applyBorder="1" applyAlignment="1">
      <alignment horizontal="center" vertical="center"/>
    </xf>
    <xf numFmtId="178" fontId="11" fillId="0" borderId="10" xfId="1" applyNumberFormat="1" applyFont="1" applyFill="1" applyBorder="1" applyAlignment="1">
      <alignment horizontal="center" vertical="center"/>
    </xf>
    <xf numFmtId="0" fontId="3" fillId="0" borderId="0" xfId="0" applyFont="1" applyAlignment="1">
      <alignment horizontal="center" vertical="center" wrapText="1"/>
    </xf>
    <xf numFmtId="0" fontId="5" fillId="0" borderId="0" xfId="0" applyFont="1" applyBorder="1" applyAlignment="1">
      <alignment vertical="center" wrapText="1"/>
    </xf>
    <xf numFmtId="0" fontId="7"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left" vertical="top"/>
    </xf>
    <xf numFmtId="0" fontId="8" fillId="0" borderId="1" xfId="0" applyFont="1" applyFill="1" applyBorder="1" applyAlignment="1">
      <alignment horizontal="left" vertical="top" wrapText="1"/>
    </xf>
    <xf numFmtId="0" fontId="43" fillId="0" borderId="11" xfId="0" applyFont="1" applyBorder="1" applyAlignment="1">
      <alignment horizontal="right" vertical="center" wrapText="1"/>
    </xf>
    <xf numFmtId="0" fontId="41" fillId="0" borderId="0" xfId="0" applyFont="1">
      <alignment vertical="center"/>
    </xf>
    <xf numFmtId="0" fontId="14" fillId="0" borderId="0" xfId="0" applyFont="1" applyBorder="1" applyAlignment="1">
      <alignment vertical="center"/>
    </xf>
    <xf numFmtId="0" fontId="6" fillId="0" borderId="1" xfId="0" applyFont="1" applyFill="1" applyBorder="1" applyAlignment="1">
      <alignment vertical="center" wrapText="1"/>
    </xf>
  </cellXfs>
  <cellStyles count="3">
    <cellStyle name="常规" xfId="0" builtinId="0"/>
    <cellStyle name="常规 2" xfId="1"/>
    <cellStyle name="常规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F16" sqref="F16"/>
    </sheetView>
  </sheetViews>
  <sheetFormatPr defaultColWidth="10" defaultRowHeight="13.5"/>
  <cols>
    <col min="1" max="1" width="0.25" customWidth="1"/>
    <col min="2" max="2" width="23.625" customWidth="1"/>
    <col min="3" max="3" width="17.25" customWidth="1"/>
    <col min="4" max="4" width="25.75" customWidth="1"/>
    <col min="5" max="5" width="17.125" customWidth="1"/>
    <col min="6" max="6" width="16.25" customWidth="1"/>
    <col min="7" max="7" width="15.625" customWidth="1"/>
    <col min="8" max="8" width="16.375" customWidth="1"/>
    <col min="9" max="11" width="9.75" customWidth="1"/>
  </cols>
  <sheetData>
    <row r="1" spans="1:8" ht="16.350000000000001" customHeight="1">
      <c r="A1" s="1"/>
      <c r="B1" s="2" t="s">
        <v>0</v>
      </c>
    </row>
    <row r="2" spans="1:8" ht="40.5" customHeight="1">
      <c r="B2" s="63" t="s">
        <v>1</v>
      </c>
      <c r="C2" s="63"/>
      <c r="D2" s="63"/>
      <c r="E2" s="63"/>
      <c r="F2" s="63"/>
      <c r="G2" s="63"/>
      <c r="H2" s="63"/>
    </row>
    <row r="3" spans="1:8" ht="23.25" customHeight="1">
      <c r="H3" s="44" t="s">
        <v>2</v>
      </c>
    </row>
    <row r="4" spans="1:8" ht="43.15" customHeight="1">
      <c r="B4" s="64" t="s">
        <v>3</v>
      </c>
      <c r="C4" s="64"/>
      <c r="D4" s="64" t="s">
        <v>4</v>
      </c>
      <c r="E4" s="64"/>
      <c r="F4" s="64"/>
      <c r="G4" s="64"/>
      <c r="H4" s="64"/>
    </row>
    <row r="5" spans="1:8" ht="43.15" customHeight="1">
      <c r="B5" s="45" t="s">
        <v>5</v>
      </c>
      <c r="C5" s="45" t="s">
        <v>6</v>
      </c>
      <c r="D5" s="45" t="s">
        <v>5</v>
      </c>
      <c r="E5" s="45" t="s">
        <v>7</v>
      </c>
      <c r="F5" s="29" t="s">
        <v>8</v>
      </c>
      <c r="G5" s="29" t="s">
        <v>9</v>
      </c>
      <c r="H5" s="29" t="s">
        <v>10</v>
      </c>
    </row>
    <row r="6" spans="1:8" ht="24.2" customHeight="1">
      <c r="B6" s="46" t="s">
        <v>11</v>
      </c>
      <c r="C6" s="60">
        <v>828.48</v>
      </c>
      <c r="D6" s="46" t="s">
        <v>12</v>
      </c>
      <c r="E6" s="60">
        <v>856.79</v>
      </c>
      <c r="F6" s="60">
        <v>856.79</v>
      </c>
      <c r="G6" s="60"/>
      <c r="H6" s="60"/>
    </row>
    <row r="7" spans="1:8" ht="23.25" customHeight="1">
      <c r="B7" s="34" t="s">
        <v>13</v>
      </c>
      <c r="C7" s="47">
        <v>828.48</v>
      </c>
      <c r="D7" s="34" t="s">
        <v>14</v>
      </c>
      <c r="E7" s="47">
        <v>612.98</v>
      </c>
      <c r="F7" s="32">
        <v>612.98</v>
      </c>
      <c r="G7" s="47"/>
      <c r="H7" s="47"/>
    </row>
    <row r="8" spans="1:8" ht="23.25" customHeight="1">
      <c r="B8" s="34" t="s">
        <v>15</v>
      </c>
      <c r="C8" s="47"/>
      <c r="D8" s="34" t="s">
        <v>16</v>
      </c>
      <c r="E8" s="47">
        <v>178.9</v>
      </c>
      <c r="F8" s="47">
        <v>178.9</v>
      </c>
      <c r="G8" s="47"/>
      <c r="H8" s="47"/>
    </row>
    <row r="9" spans="1:8" ht="23.25" customHeight="1">
      <c r="B9" s="34" t="s">
        <v>17</v>
      </c>
      <c r="C9" s="47"/>
      <c r="D9" s="34" t="s">
        <v>18</v>
      </c>
      <c r="E9" s="47">
        <v>28.96</v>
      </c>
      <c r="F9" s="47">
        <v>28.96</v>
      </c>
      <c r="G9" s="47"/>
      <c r="H9" s="47"/>
    </row>
    <row r="10" spans="1:8" ht="23.25" customHeight="1">
      <c r="B10" s="34"/>
      <c r="C10" s="47"/>
      <c r="D10" s="34" t="s">
        <v>19</v>
      </c>
      <c r="E10" s="47">
        <v>35.950000000000003</v>
      </c>
      <c r="F10" s="47">
        <v>35.950000000000003</v>
      </c>
      <c r="G10" s="47"/>
      <c r="H10" s="47"/>
    </row>
    <row r="11" spans="1:8" ht="16.350000000000001" customHeight="1">
      <c r="B11" s="61"/>
      <c r="C11" s="62"/>
      <c r="D11" s="61"/>
      <c r="E11" s="62"/>
      <c r="F11" s="62"/>
      <c r="G11" s="62"/>
      <c r="H11" s="62"/>
    </row>
    <row r="12" spans="1:8" ht="22.35" customHeight="1">
      <c r="B12" s="30" t="s">
        <v>20</v>
      </c>
      <c r="C12" s="105">
        <v>28.31</v>
      </c>
      <c r="D12" s="30" t="s">
        <v>21</v>
      </c>
      <c r="E12" s="62"/>
      <c r="F12" s="62"/>
      <c r="G12" s="62"/>
      <c r="H12" s="62"/>
    </row>
    <row r="13" spans="1:8" ht="21.6" customHeight="1">
      <c r="B13" s="36" t="s">
        <v>22</v>
      </c>
      <c r="C13" s="105">
        <v>28.31</v>
      </c>
      <c r="D13" s="61"/>
      <c r="E13" s="62"/>
      <c r="F13" s="62"/>
      <c r="G13" s="62"/>
      <c r="H13" s="62"/>
    </row>
    <row r="14" spans="1:8" ht="20.65" customHeight="1">
      <c r="B14" s="36" t="s">
        <v>23</v>
      </c>
      <c r="C14" s="62"/>
      <c r="D14" s="61"/>
      <c r="E14" s="62"/>
      <c r="F14" s="62"/>
      <c r="G14" s="62"/>
      <c r="H14" s="62"/>
    </row>
    <row r="15" spans="1:8" ht="20.65" customHeight="1">
      <c r="B15" s="36" t="s">
        <v>24</v>
      </c>
      <c r="C15" s="62"/>
      <c r="D15" s="61"/>
      <c r="E15" s="62"/>
      <c r="F15" s="62"/>
      <c r="G15" s="62"/>
      <c r="H15" s="62"/>
    </row>
    <row r="16" spans="1:8" ht="16.350000000000001" customHeight="1">
      <c r="B16" s="61"/>
      <c r="C16" s="62"/>
      <c r="D16" s="61"/>
      <c r="E16" s="62"/>
      <c r="F16" s="62"/>
      <c r="G16" s="62"/>
      <c r="H16" s="62"/>
    </row>
    <row r="17" spans="2:8" ht="24.2" customHeight="1">
      <c r="B17" s="46" t="s">
        <v>25</v>
      </c>
      <c r="C17" s="60">
        <f>C6+C13</f>
        <v>856.79</v>
      </c>
      <c r="D17" s="46" t="s">
        <v>26</v>
      </c>
      <c r="E17" s="60">
        <v>856.79</v>
      </c>
      <c r="F17" s="60">
        <v>856.79</v>
      </c>
      <c r="G17" s="60"/>
      <c r="H17" s="60"/>
    </row>
  </sheetData>
  <mergeCells count="3">
    <mergeCell ref="B2:H2"/>
    <mergeCell ref="B4:C4"/>
    <mergeCell ref="D4:H4"/>
  </mergeCells>
  <phoneticPr fontId="42"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A9" sqref="A9:XFD18"/>
    </sheetView>
  </sheetViews>
  <sheetFormatPr defaultColWidth="10" defaultRowHeight="13.5"/>
  <cols>
    <col min="1" max="1" width="0.25" customWidth="1"/>
    <col min="2" max="2" width="19.625" customWidth="1"/>
    <col min="3" max="3" width="53.5" customWidth="1"/>
    <col min="4" max="4" width="16.75" customWidth="1"/>
    <col min="5" max="5" width="16.25" customWidth="1"/>
    <col min="6" max="6" width="15.25" customWidth="1"/>
    <col min="7" max="7" width="14" customWidth="1"/>
    <col min="8" max="8" width="14.625" customWidth="1"/>
    <col min="9" max="9" width="9.75" customWidth="1"/>
  </cols>
  <sheetData>
    <row r="1" spans="1:8" ht="16.350000000000001" customHeight="1">
      <c r="A1" s="1"/>
      <c r="B1" s="2" t="s">
        <v>201</v>
      </c>
      <c r="C1" s="1"/>
      <c r="D1" s="1"/>
      <c r="E1" s="1"/>
      <c r="F1" s="1"/>
      <c r="H1" s="1"/>
    </row>
    <row r="2" spans="1:8" ht="16.350000000000001" customHeight="1">
      <c r="B2" s="63" t="s">
        <v>202</v>
      </c>
      <c r="C2" s="63"/>
      <c r="D2" s="63"/>
      <c r="E2" s="63"/>
      <c r="F2" s="63"/>
      <c r="G2" s="63"/>
      <c r="H2" s="63"/>
    </row>
    <row r="3" spans="1:8" ht="16.350000000000001" customHeight="1">
      <c r="B3" s="63"/>
      <c r="C3" s="63"/>
      <c r="D3" s="63"/>
      <c r="E3" s="63"/>
      <c r="F3" s="63"/>
      <c r="G3" s="63"/>
      <c r="H3" s="63"/>
    </row>
    <row r="4" spans="1:8" ht="16.350000000000001" customHeight="1"/>
    <row r="5" spans="1:8" ht="18.95" customHeight="1">
      <c r="G5" s="17" t="s">
        <v>2</v>
      </c>
    </row>
    <row r="6" spans="1:8" ht="30" customHeight="1">
      <c r="B6" s="18" t="s">
        <v>203</v>
      </c>
      <c r="C6" s="81"/>
      <c r="D6" s="81"/>
      <c r="E6" s="19" t="s">
        <v>204</v>
      </c>
      <c r="F6" s="82"/>
      <c r="G6" s="82"/>
    </row>
    <row r="7" spans="1:8" ht="108.75" customHeight="1">
      <c r="B7" s="18" t="s">
        <v>205</v>
      </c>
      <c r="C7" s="83"/>
      <c r="D7" s="83"/>
      <c r="E7" s="83"/>
      <c r="F7" s="83"/>
      <c r="G7" s="83"/>
    </row>
    <row r="8" spans="1:8" ht="23.25" customHeight="1">
      <c r="B8" s="84" t="s">
        <v>206</v>
      </c>
      <c r="C8" s="19" t="s">
        <v>207</v>
      </c>
      <c r="D8" s="19" t="s">
        <v>208</v>
      </c>
      <c r="E8" s="19" t="s">
        <v>209</v>
      </c>
      <c r="F8" s="19" t="s">
        <v>210</v>
      </c>
      <c r="G8" s="19" t="s">
        <v>211</v>
      </c>
    </row>
    <row r="9" spans="1:8" ht="18.75" customHeight="1">
      <c r="B9" s="84"/>
      <c r="C9" s="21"/>
      <c r="D9" s="22"/>
      <c r="E9" s="22"/>
      <c r="F9" s="22"/>
      <c r="G9" s="22"/>
    </row>
    <row r="10" spans="1:8" ht="18.75" customHeight="1">
      <c r="B10" s="84"/>
      <c r="C10" s="21"/>
      <c r="D10" s="22"/>
      <c r="E10" s="22"/>
      <c r="F10" s="22"/>
      <c r="G10" s="22"/>
    </row>
    <row r="11" spans="1:8" ht="18.75" customHeight="1">
      <c r="B11" s="84"/>
      <c r="C11" s="21"/>
      <c r="D11" s="22"/>
      <c r="E11" s="22"/>
      <c r="F11" s="22"/>
      <c r="G11" s="22"/>
    </row>
    <row r="12" spans="1:8" ht="18.75" customHeight="1">
      <c r="B12" s="84"/>
      <c r="C12" s="21"/>
      <c r="D12" s="22"/>
      <c r="E12" s="22"/>
      <c r="F12" s="22"/>
      <c r="G12" s="22"/>
    </row>
    <row r="13" spans="1:8" ht="18.75" customHeight="1">
      <c r="B13" s="84"/>
      <c r="C13" s="21"/>
      <c r="D13" s="22"/>
      <c r="E13" s="22"/>
      <c r="F13" s="22"/>
      <c r="G13" s="22"/>
    </row>
    <row r="14" spans="1:8" ht="18.75" customHeight="1">
      <c r="B14" s="84"/>
      <c r="C14" s="21"/>
      <c r="D14" s="22"/>
      <c r="E14" s="22"/>
      <c r="F14" s="22"/>
      <c r="G14" s="22"/>
    </row>
    <row r="15" spans="1:8" ht="18.75" customHeight="1">
      <c r="B15" s="84"/>
      <c r="C15" s="21"/>
      <c r="D15" s="22"/>
      <c r="E15" s="22"/>
      <c r="F15" s="22"/>
      <c r="G15" s="22"/>
    </row>
    <row r="16" spans="1:8" ht="18.75" customHeight="1">
      <c r="B16" s="84"/>
      <c r="C16" s="21"/>
      <c r="D16" s="22"/>
      <c r="E16" s="22"/>
      <c r="F16" s="22"/>
      <c r="G16" s="22"/>
    </row>
    <row r="17" spans="2:7" ht="18.75" customHeight="1">
      <c r="B17" s="84"/>
      <c r="C17" s="21"/>
      <c r="D17" s="22"/>
      <c r="E17" s="22"/>
      <c r="F17" s="22"/>
      <c r="G17" s="22"/>
    </row>
    <row r="18" spans="2:7" ht="18.75" customHeight="1">
      <c r="B18" s="84"/>
      <c r="C18" s="21"/>
      <c r="D18" s="22"/>
      <c r="E18" s="22"/>
      <c r="F18" s="22"/>
      <c r="G18" s="22"/>
    </row>
    <row r="19" spans="2:7" ht="20.25" customHeight="1">
      <c r="B19" s="107" t="s">
        <v>273</v>
      </c>
    </row>
  </sheetData>
  <mergeCells count="5">
    <mergeCell ref="C6:D6"/>
    <mergeCell ref="F6:G6"/>
    <mergeCell ref="C7:G7"/>
    <mergeCell ref="B8:B18"/>
    <mergeCell ref="B2:H3"/>
  </mergeCells>
  <phoneticPr fontId="42" type="noConversion"/>
  <printOptions horizontalCentered="1"/>
  <pageMargins left="7.8000001609325395E-2" right="7.8000001609325395E-2" top="0.39300000667571999" bottom="7.8000001609325395E-2"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D17" sqref="D17"/>
    </sheetView>
  </sheetViews>
  <sheetFormatPr defaultColWidth="10" defaultRowHeight="13.5"/>
  <cols>
    <col min="1" max="1" width="0.875" customWidth="1"/>
    <col min="2" max="2" width="20.625" customWidth="1"/>
    <col min="3" max="3" width="17.875" customWidth="1"/>
    <col min="4" max="4" width="18.625" customWidth="1"/>
    <col min="5" max="5" width="13.625" customWidth="1"/>
    <col min="6" max="6" width="20.625" customWidth="1"/>
    <col min="7" max="7" width="17.125" customWidth="1"/>
    <col min="8" max="8" width="20" customWidth="1"/>
  </cols>
  <sheetData>
    <row r="1" spans="1:8" ht="16.350000000000001" customHeight="1">
      <c r="A1" s="1"/>
      <c r="B1" s="2" t="s">
        <v>212</v>
      </c>
      <c r="C1" s="1"/>
      <c r="D1" s="1"/>
      <c r="F1" s="1"/>
      <c r="G1" s="1"/>
      <c r="H1" s="1"/>
    </row>
    <row r="2" spans="1:8" ht="64.7" customHeight="1">
      <c r="A2" s="1"/>
      <c r="B2" s="85" t="s">
        <v>213</v>
      </c>
      <c r="C2" s="85"/>
      <c r="D2" s="85"/>
      <c r="E2" s="85"/>
      <c r="F2" s="85"/>
      <c r="G2" s="85"/>
      <c r="H2" s="85"/>
    </row>
    <row r="3" spans="1:8" ht="29.25" customHeight="1">
      <c r="B3" s="10" t="s">
        <v>214</v>
      </c>
      <c r="D3" s="11"/>
      <c r="E3" s="11"/>
      <c r="F3" s="11"/>
      <c r="G3" s="4" t="s">
        <v>2</v>
      </c>
    </row>
    <row r="4" spans="1:8" ht="23.25" customHeight="1">
      <c r="B4" s="12" t="s">
        <v>215</v>
      </c>
      <c r="C4" s="86"/>
      <c r="D4" s="87"/>
      <c r="E4" s="88"/>
      <c r="F4" s="12" t="s">
        <v>216</v>
      </c>
      <c r="G4" s="12"/>
    </row>
    <row r="5" spans="1:8" ht="20.25" customHeight="1">
      <c r="B5" s="86" t="s">
        <v>217</v>
      </c>
      <c r="C5" s="90"/>
      <c r="D5" s="91"/>
      <c r="E5" s="91"/>
      <c r="F5" s="91"/>
      <c r="G5" s="92"/>
    </row>
    <row r="6" spans="1:8" ht="20.25" customHeight="1">
      <c r="B6" s="86"/>
      <c r="C6" s="93"/>
      <c r="D6" s="94"/>
      <c r="E6" s="94"/>
      <c r="F6" s="94"/>
      <c r="G6" s="95"/>
    </row>
    <row r="7" spans="1:8" ht="32.25" customHeight="1">
      <c r="B7" s="12" t="s">
        <v>218</v>
      </c>
      <c r="C7" s="89"/>
      <c r="D7" s="89"/>
      <c r="E7" s="89"/>
      <c r="F7" s="89"/>
      <c r="G7" s="89"/>
    </row>
    <row r="8" spans="1:8" ht="32.25" customHeight="1">
      <c r="B8" s="12" t="s">
        <v>219</v>
      </c>
      <c r="C8" s="89"/>
      <c r="D8" s="89"/>
      <c r="E8" s="89"/>
      <c r="F8" s="89"/>
      <c r="G8" s="89"/>
    </row>
    <row r="9" spans="1:8" ht="23.25" customHeight="1">
      <c r="B9" s="12" t="s">
        <v>220</v>
      </c>
      <c r="C9" s="89"/>
      <c r="D9" s="89"/>
      <c r="E9" s="89"/>
      <c r="F9" s="89"/>
      <c r="G9" s="89"/>
    </row>
    <row r="10" spans="1:8" ht="23.25" customHeight="1">
      <c r="B10" s="86" t="s">
        <v>206</v>
      </c>
      <c r="C10" s="12" t="s">
        <v>207</v>
      </c>
      <c r="D10" s="13" t="s">
        <v>208</v>
      </c>
      <c r="E10" s="12" t="s">
        <v>209</v>
      </c>
      <c r="F10" s="12" t="s">
        <v>210</v>
      </c>
      <c r="G10" s="13" t="s">
        <v>211</v>
      </c>
    </row>
    <row r="11" spans="1:8" ht="18.75" customHeight="1">
      <c r="B11" s="87"/>
      <c r="C11" s="14"/>
      <c r="D11" s="13"/>
      <c r="E11" s="13"/>
      <c r="F11" s="13"/>
      <c r="G11" s="13"/>
    </row>
    <row r="12" spans="1:8" ht="18.75" customHeight="1">
      <c r="B12" s="87"/>
      <c r="C12" s="14"/>
      <c r="D12" s="13"/>
      <c r="E12" s="13"/>
      <c r="F12" s="13"/>
      <c r="G12" s="13"/>
    </row>
    <row r="13" spans="1:8" ht="18.75" customHeight="1">
      <c r="B13" s="87"/>
      <c r="C13" s="14"/>
      <c r="D13" s="13"/>
      <c r="E13" s="13"/>
      <c r="F13" s="13"/>
      <c r="G13" s="13"/>
    </row>
    <row r="14" spans="1:8" ht="18.75" customHeight="1">
      <c r="B14" s="87"/>
      <c r="C14" s="14"/>
      <c r="D14" s="13"/>
      <c r="E14" s="13"/>
      <c r="F14" s="13"/>
      <c r="G14" s="13"/>
    </row>
    <row r="15" spans="1:8" ht="18.75" customHeight="1">
      <c r="B15" s="87"/>
      <c r="C15" s="14"/>
      <c r="D15" s="13"/>
      <c r="E15" s="13"/>
      <c r="F15" s="13"/>
      <c r="G15" s="15"/>
    </row>
    <row r="16" spans="1:8" ht="18.75" customHeight="1">
      <c r="B16" s="87"/>
      <c r="C16" s="14"/>
      <c r="D16" s="13"/>
      <c r="E16" s="13"/>
      <c r="F16" s="13"/>
      <c r="G16" s="13"/>
    </row>
    <row r="17" spans="2:7" ht="18.75" customHeight="1">
      <c r="B17" s="87"/>
      <c r="C17" s="14"/>
      <c r="D17" s="13"/>
      <c r="E17" s="13"/>
      <c r="F17" s="13"/>
      <c r="G17" s="13"/>
    </row>
    <row r="18" spans="2:7" ht="18.75" customHeight="1">
      <c r="B18" s="87"/>
      <c r="C18" s="14"/>
      <c r="D18" s="13"/>
      <c r="E18" s="13"/>
      <c r="F18" s="13"/>
      <c r="G18" s="13"/>
    </row>
    <row r="19" spans="2:7" ht="18.75" customHeight="1">
      <c r="B19" s="87"/>
      <c r="C19" s="14"/>
      <c r="D19" s="13"/>
      <c r="E19" s="13"/>
      <c r="F19" s="13"/>
      <c r="G19" s="13"/>
    </row>
    <row r="20" spans="2:7" ht="18.75" customHeight="1">
      <c r="B20" s="87"/>
      <c r="C20" s="14"/>
      <c r="D20" s="13"/>
      <c r="E20" s="13"/>
      <c r="F20" s="13"/>
      <c r="G20" s="13"/>
    </row>
    <row r="21" spans="2:7" ht="23.25" customHeight="1">
      <c r="B21" s="16" t="s">
        <v>221</v>
      </c>
      <c r="C21" s="16"/>
      <c r="D21" s="16"/>
      <c r="E21" s="16"/>
      <c r="F21" s="16"/>
      <c r="G21" s="16"/>
    </row>
  </sheetData>
  <mergeCells count="8">
    <mergeCell ref="B10:B20"/>
    <mergeCell ref="C5:G6"/>
    <mergeCell ref="B2:H2"/>
    <mergeCell ref="C4:E4"/>
    <mergeCell ref="C7:G7"/>
    <mergeCell ref="C8:G8"/>
    <mergeCell ref="C9:G9"/>
    <mergeCell ref="B5:B6"/>
  </mergeCells>
  <phoneticPr fontId="42"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J4" sqref="J4"/>
    </sheetView>
  </sheetViews>
  <sheetFormatPr defaultColWidth="10" defaultRowHeight="13.5"/>
  <cols>
    <col min="1" max="1" width="0.5" customWidth="1"/>
    <col min="2" max="2" width="15.75" customWidth="1"/>
    <col min="3" max="3" width="17" customWidth="1"/>
    <col min="4" max="4" width="16.5" customWidth="1"/>
    <col min="5" max="6" width="15.5" customWidth="1"/>
    <col min="7" max="7" width="19.25" customWidth="1"/>
    <col min="8" max="8" width="20" customWidth="1"/>
    <col min="9" max="9" width="9.75" customWidth="1"/>
  </cols>
  <sheetData>
    <row r="1" spans="1:10" ht="16.350000000000001" customHeight="1">
      <c r="A1" s="1"/>
      <c r="B1" s="2" t="s">
        <v>222</v>
      </c>
      <c r="C1" s="1"/>
      <c r="D1" s="1"/>
      <c r="F1" s="1"/>
      <c r="G1" s="1"/>
      <c r="H1" s="1"/>
    </row>
    <row r="2" spans="1:10" ht="64.7" customHeight="1">
      <c r="A2" s="1"/>
      <c r="B2" s="96" t="s">
        <v>223</v>
      </c>
      <c r="C2" s="96"/>
      <c r="D2" s="96"/>
      <c r="E2" s="96"/>
      <c r="F2" s="96"/>
      <c r="G2" s="96"/>
      <c r="H2" s="96"/>
      <c r="I2" s="96"/>
      <c r="J2" s="96"/>
    </row>
    <row r="3" spans="1:10" ht="25.9" customHeight="1">
      <c r="B3" s="3" t="s">
        <v>214</v>
      </c>
      <c r="C3" s="97"/>
      <c r="D3" s="97"/>
      <c r="E3" s="97"/>
      <c r="F3" s="97"/>
      <c r="G3" s="97"/>
      <c r="H3" s="4"/>
      <c r="J3" s="4" t="s">
        <v>2</v>
      </c>
    </row>
    <row r="4" spans="1:10" ht="28.5" customHeight="1">
      <c r="B4" s="5" t="s">
        <v>224</v>
      </c>
      <c r="C4" s="98" t="s">
        <v>225</v>
      </c>
      <c r="D4" s="98"/>
      <c r="E4" s="5" t="s">
        <v>226</v>
      </c>
      <c r="F4" s="99" t="s">
        <v>227</v>
      </c>
      <c r="G4" s="99"/>
      <c r="H4" s="100" t="s">
        <v>228</v>
      </c>
      <c r="I4" s="100"/>
      <c r="J4" s="108" t="s">
        <v>229</v>
      </c>
    </row>
    <row r="5" spans="1:10" ht="25.9" customHeight="1">
      <c r="B5" s="5" t="s">
        <v>230</v>
      </c>
      <c r="C5" s="98" t="s">
        <v>231</v>
      </c>
      <c r="D5" s="98"/>
      <c r="E5" s="5" t="s">
        <v>232</v>
      </c>
      <c r="F5" s="99" t="s">
        <v>233</v>
      </c>
      <c r="G5" s="99"/>
      <c r="H5" s="100" t="s">
        <v>234</v>
      </c>
      <c r="I5" s="100"/>
      <c r="J5" s="5">
        <v>24.3</v>
      </c>
    </row>
    <row r="6" spans="1:10" ht="41.45" customHeight="1">
      <c r="B6" s="5" t="s">
        <v>235</v>
      </c>
      <c r="C6" s="98">
        <v>10</v>
      </c>
      <c r="D6" s="98"/>
      <c r="E6" s="5" t="s">
        <v>236</v>
      </c>
      <c r="F6" s="99">
        <v>17308382669</v>
      </c>
      <c r="G6" s="99"/>
      <c r="H6" s="7" t="s">
        <v>237</v>
      </c>
      <c r="I6" s="7" t="s">
        <v>238</v>
      </c>
      <c r="J6" s="5">
        <v>24.3</v>
      </c>
    </row>
    <row r="7" spans="1:10" ht="43.15" customHeight="1">
      <c r="B7" s="103" t="s">
        <v>239</v>
      </c>
      <c r="C7" s="104" t="s">
        <v>240</v>
      </c>
      <c r="D7" s="104"/>
      <c r="E7" s="104"/>
      <c r="F7" s="104"/>
      <c r="G7" s="104"/>
      <c r="H7" s="100" t="s">
        <v>241</v>
      </c>
      <c r="I7" s="100"/>
      <c r="J7" s="5"/>
    </row>
    <row r="8" spans="1:10" ht="39.6" customHeight="1">
      <c r="B8" s="103"/>
      <c r="C8" s="104"/>
      <c r="D8" s="104"/>
      <c r="E8" s="104"/>
      <c r="F8" s="104"/>
      <c r="G8" s="104"/>
      <c r="H8" s="100" t="s">
        <v>242</v>
      </c>
      <c r="I8" s="100"/>
      <c r="J8" s="5"/>
    </row>
    <row r="9" spans="1:10" ht="19.899999999999999" customHeight="1">
      <c r="B9" s="103"/>
      <c r="C9" s="104"/>
      <c r="D9" s="104"/>
      <c r="E9" s="104"/>
      <c r="F9" s="104"/>
      <c r="G9" s="104"/>
      <c r="H9" s="100" t="s">
        <v>243</v>
      </c>
      <c r="I9" s="100"/>
      <c r="J9" s="5"/>
    </row>
    <row r="10" spans="1:10" ht="18.95" customHeight="1">
      <c r="B10" s="103"/>
      <c r="C10" s="104"/>
      <c r="D10" s="104"/>
      <c r="E10" s="104"/>
      <c r="F10" s="104"/>
      <c r="G10" s="104"/>
      <c r="H10" s="100" t="s">
        <v>244</v>
      </c>
      <c r="I10" s="100"/>
      <c r="J10" s="5"/>
    </row>
    <row r="11" spans="1:10" ht="14.25">
      <c r="B11" s="6" t="s">
        <v>245</v>
      </c>
      <c r="C11" s="6" t="s">
        <v>246</v>
      </c>
      <c r="D11" s="6" t="s">
        <v>247</v>
      </c>
      <c r="E11" s="6" t="s">
        <v>210</v>
      </c>
      <c r="F11" s="6" t="s">
        <v>211</v>
      </c>
      <c r="G11" s="6" t="s">
        <v>248</v>
      </c>
      <c r="H11" s="6" t="s">
        <v>249</v>
      </c>
      <c r="I11" s="99" t="s">
        <v>250</v>
      </c>
      <c r="J11" s="99"/>
    </row>
    <row r="12" spans="1:10" ht="14.25">
      <c r="B12" s="8" t="s">
        <v>251</v>
      </c>
      <c r="C12" s="9" t="s">
        <v>252</v>
      </c>
      <c r="D12" s="9" t="s">
        <v>253</v>
      </c>
      <c r="E12" s="8" t="s">
        <v>254</v>
      </c>
      <c r="F12" s="8" t="s">
        <v>255</v>
      </c>
      <c r="G12" s="8" t="s">
        <v>256</v>
      </c>
      <c r="H12" s="8" t="s">
        <v>257</v>
      </c>
      <c r="I12" s="101" t="s">
        <v>258</v>
      </c>
      <c r="J12" s="102"/>
    </row>
    <row r="13" spans="1:10" ht="14.25">
      <c r="B13" s="8" t="s">
        <v>259</v>
      </c>
      <c r="C13" s="9" t="s">
        <v>260</v>
      </c>
      <c r="D13" s="9" t="s">
        <v>261</v>
      </c>
      <c r="E13" s="8" t="s">
        <v>254</v>
      </c>
      <c r="F13" s="8" t="s">
        <v>255</v>
      </c>
      <c r="G13" s="8" t="s">
        <v>256</v>
      </c>
      <c r="H13" s="8" t="s">
        <v>262</v>
      </c>
      <c r="I13" s="101" t="s">
        <v>258</v>
      </c>
      <c r="J13" s="102"/>
    </row>
    <row r="14" spans="1:10" ht="14.25">
      <c r="B14" s="8" t="s">
        <v>259</v>
      </c>
      <c r="C14" s="9" t="s">
        <v>263</v>
      </c>
      <c r="D14" s="9" t="s">
        <v>264</v>
      </c>
      <c r="E14" s="8" t="s">
        <v>265</v>
      </c>
      <c r="F14" s="8" t="s">
        <v>266</v>
      </c>
      <c r="G14" s="8" t="s">
        <v>256</v>
      </c>
      <c r="H14" s="8" t="s">
        <v>257</v>
      </c>
      <c r="I14" s="101" t="s">
        <v>258</v>
      </c>
      <c r="J14" s="102"/>
    </row>
    <row r="15" spans="1:10" ht="14.25">
      <c r="B15" s="8" t="s">
        <v>267</v>
      </c>
      <c r="C15" s="9" t="s">
        <v>268</v>
      </c>
      <c r="D15" s="9" t="s">
        <v>269</v>
      </c>
      <c r="E15" s="8" t="s">
        <v>254</v>
      </c>
      <c r="F15" s="8" t="s">
        <v>255</v>
      </c>
      <c r="G15" s="8" t="s">
        <v>256</v>
      </c>
      <c r="H15" s="8" t="s">
        <v>270</v>
      </c>
      <c r="I15" s="101" t="s">
        <v>258</v>
      </c>
      <c r="J15" s="102"/>
    </row>
  </sheetData>
  <mergeCells count="21">
    <mergeCell ref="I12:J12"/>
    <mergeCell ref="I13:J13"/>
    <mergeCell ref="I14:J14"/>
    <mergeCell ref="I15:J15"/>
    <mergeCell ref="B7:B10"/>
    <mergeCell ref="C7:G10"/>
    <mergeCell ref="H7:I7"/>
    <mergeCell ref="H8:I8"/>
    <mergeCell ref="H9:I9"/>
    <mergeCell ref="H10:I10"/>
    <mergeCell ref="I11:J11"/>
    <mergeCell ref="C5:D5"/>
    <mergeCell ref="F5:G5"/>
    <mergeCell ref="H5:I5"/>
    <mergeCell ref="C6:D6"/>
    <mergeCell ref="F6:G6"/>
    <mergeCell ref="B2:J2"/>
    <mergeCell ref="C3:G3"/>
    <mergeCell ref="C4:D4"/>
    <mergeCell ref="F4:G4"/>
    <mergeCell ref="H4:I4"/>
  </mergeCells>
  <phoneticPr fontId="42"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E8" sqref="E8:F8"/>
    </sheetView>
  </sheetViews>
  <sheetFormatPr defaultColWidth="10" defaultRowHeight="13.5"/>
  <cols>
    <col min="1" max="1" width="0.125" customWidth="1"/>
    <col min="2" max="2" width="14" customWidth="1"/>
    <col min="3" max="3" width="40.75" customWidth="1"/>
    <col min="4" max="4" width="12.75" customWidth="1"/>
    <col min="5" max="5" width="13.125" customWidth="1"/>
    <col min="6" max="6" width="13.375" customWidth="1"/>
    <col min="8" max="8" width="12.625"/>
  </cols>
  <sheetData>
    <row r="1" spans="1:6" ht="16.350000000000001" customHeight="1">
      <c r="A1" s="1"/>
      <c r="B1" s="2" t="s">
        <v>27</v>
      </c>
      <c r="C1" s="1"/>
      <c r="D1" s="1"/>
      <c r="E1" s="1"/>
      <c r="F1" s="1"/>
    </row>
    <row r="2" spans="1:6" ht="16.350000000000001" customHeight="1">
      <c r="B2" s="68" t="s">
        <v>28</v>
      </c>
      <c r="C2" s="68"/>
      <c r="D2" s="68"/>
      <c r="E2" s="68"/>
      <c r="F2" s="68"/>
    </row>
    <row r="3" spans="1:6" ht="16.350000000000001" customHeight="1">
      <c r="B3" s="68"/>
      <c r="C3" s="68"/>
      <c r="D3" s="68"/>
      <c r="E3" s="68"/>
      <c r="F3" s="68"/>
    </row>
    <row r="4" spans="1:6" ht="16.350000000000001" customHeight="1">
      <c r="B4" s="1"/>
      <c r="C4" s="1"/>
      <c r="D4" s="1"/>
      <c r="E4" s="1"/>
      <c r="F4" s="1"/>
    </row>
    <row r="5" spans="1:6" ht="20.65" customHeight="1">
      <c r="B5" s="1"/>
      <c r="C5" s="1"/>
      <c r="D5" s="1"/>
      <c r="E5" s="1"/>
      <c r="F5" s="27" t="s">
        <v>2</v>
      </c>
    </row>
    <row r="6" spans="1:6" ht="34.5" customHeight="1">
      <c r="B6" s="65" t="s">
        <v>29</v>
      </c>
      <c r="C6" s="65"/>
      <c r="D6" s="65" t="s">
        <v>30</v>
      </c>
      <c r="E6" s="65"/>
      <c r="F6" s="65"/>
    </row>
    <row r="7" spans="1:6" ht="29.25" customHeight="1">
      <c r="B7" s="58" t="s">
        <v>31</v>
      </c>
      <c r="C7" s="58" t="s">
        <v>32</v>
      </c>
      <c r="D7" s="58" t="s">
        <v>33</v>
      </c>
      <c r="E7" s="58" t="s">
        <v>34</v>
      </c>
      <c r="F7" s="58" t="s">
        <v>35</v>
      </c>
    </row>
    <row r="8" spans="1:6" ht="18.95" customHeight="1">
      <c r="B8" s="66" t="s">
        <v>7</v>
      </c>
      <c r="C8" s="66"/>
      <c r="D8" s="59">
        <f t="shared" ref="D8:D25" si="0">E8+F8</f>
        <v>856.79</v>
      </c>
      <c r="E8" s="59">
        <f>E9+E13+E20+E23</f>
        <v>795.67</v>
      </c>
      <c r="F8" s="59">
        <v>61.12</v>
      </c>
    </row>
    <row r="9" spans="1:6" ht="18.95" customHeight="1">
      <c r="B9" s="51" t="s">
        <v>36</v>
      </c>
      <c r="C9" s="52" t="s">
        <v>14</v>
      </c>
      <c r="D9" s="59">
        <f t="shared" si="0"/>
        <v>612.98</v>
      </c>
      <c r="E9" s="59">
        <f>21.53+530.33</f>
        <v>551.86</v>
      </c>
      <c r="F9" s="59">
        <v>61.12</v>
      </c>
    </row>
    <row r="10" spans="1:6" ht="18.95" customHeight="1">
      <c r="B10" s="53" t="s">
        <v>37</v>
      </c>
      <c r="C10" s="54" t="s">
        <v>38</v>
      </c>
      <c r="D10" s="59">
        <f t="shared" si="0"/>
        <v>612.98</v>
      </c>
      <c r="E10" s="59">
        <f>21.53+530.33</f>
        <v>551.86</v>
      </c>
      <c r="F10" s="59">
        <v>61.12</v>
      </c>
    </row>
    <row r="11" spans="1:6" ht="18.95" customHeight="1">
      <c r="B11" s="53" t="s">
        <v>39</v>
      </c>
      <c r="C11" s="54" t="s">
        <v>40</v>
      </c>
      <c r="D11" s="59">
        <f t="shared" si="0"/>
        <v>6.29</v>
      </c>
      <c r="E11" s="59"/>
      <c r="F11" s="59">
        <v>6.29</v>
      </c>
    </row>
    <row r="12" spans="1:6" ht="18.95" customHeight="1">
      <c r="B12" s="53" t="s">
        <v>41</v>
      </c>
      <c r="C12" s="54" t="s">
        <v>42</v>
      </c>
      <c r="D12" s="59">
        <f t="shared" si="0"/>
        <v>606.69000000000005</v>
      </c>
      <c r="E12" s="59">
        <f>21.53+530.33</f>
        <v>551.86</v>
      </c>
      <c r="F12" s="59">
        <v>54.83</v>
      </c>
    </row>
    <row r="13" spans="1:6" ht="18.95" customHeight="1">
      <c r="B13" s="51" t="s">
        <v>43</v>
      </c>
      <c r="C13" s="52" t="s">
        <v>16</v>
      </c>
      <c r="D13" s="59">
        <f t="shared" si="0"/>
        <v>178.9</v>
      </c>
      <c r="E13" s="59">
        <v>178.9</v>
      </c>
      <c r="F13" s="59"/>
    </row>
    <row r="14" spans="1:6" ht="18.95" customHeight="1">
      <c r="B14" s="53" t="s">
        <v>44</v>
      </c>
      <c r="C14" s="54" t="s">
        <v>45</v>
      </c>
      <c r="D14" s="59">
        <f t="shared" si="0"/>
        <v>178.9</v>
      </c>
      <c r="E14" s="59">
        <v>178.9</v>
      </c>
      <c r="F14" s="59"/>
    </row>
    <row r="15" spans="1:6" ht="18.95" customHeight="1">
      <c r="B15" s="53" t="s">
        <v>46</v>
      </c>
      <c r="C15" s="54" t="s">
        <v>47</v>
      </c>
      <c r="D15" s="59">
        <f t="shared" si="0"/>
        <v>76.08</v>
      </c>
      <c r="E15" s="59">
        <f>2.27+73.81</f>
        <v>76.08</v>
      </c>
      <c r="F15" s="59"/>
    </row>
    <row r="16" spans="1:6" ht="18.95" customHeight="1">
      <c r="B16" s="53" t="s">
        <v>48</v>
      </c>
      <c r="C16" s="54" t="s">
        <v>49</v>
      </c>
      <c r="D16" s="59">
        <f t="shared" si="0"/>
        <v>68.59</v>
      </c>
      <c r="E16" s="59">
        <f>2.14+66.45</f>
        <v>68.59</v>
      </c>
      <c r="F16" s="59"/>
    </row>
    <row r="17" spans="2:6" ht="18.95" customHeight="1">
      <c r="B17" s="53" t="s">
        <v>50</v>
      </c>
      <c r="C17" s="54" t="s">
        <v>51</v>
      </c>
      <c r="D17" s="59">
        <f t="shared" si="0"/>
        <v>34.229999999999997</v>
      </c>
      <c r="E17" s="59">
        <f>1+33.23</f>
        <v>34.229999999999997</v>
      </c>
      <c r="F17" s="59"/>
    </row>
    <row r="18" spans="2:6" ht="18.95" customHeight="1">
      <c r="B18" s="53" t="s">
        <v>52</v>
      </c>
      <c r="C18" s="54" t="s">
        <v>53</v>
      </c>
      <c r="D18" s="59">
        <f t="shared" si="0"/>
        <v>0</v>
      </c>
      <c r="E18" s="59"/>
      <c r="F18" s="59"/>
    </row>
    <row r="19" spans="2:6" ht="18.95" customHeight="1">
      <c r="B19" s="53" t="s">
        <v>54</v>
      </c>
      <c r="C19" s="54" t="s">
        <v>55</v>
      </c>
      <c r="D19" s="59">
        <f t="shared" si="0"/>
        <v>0</v>
      </c>
      <c r="E19" s="59"/>
      <c r="F19" s="59"/>
    </row>
    <row r="20" spans="2:6" ht="18.95" customHeight="1">
      <c r="B20" s="51" t="s">
        <v>56</v>
      </c>
      <c r="C20" s="52" t="s">
        <v>18</v>
      </c>
      <c r="D20" s="59">
        <f t="shared" si="0"/>
        <v>28.96</v>
      </c>
      <c r="E20" s="59">
        <v>28.96</v>
      </c>
      <c r="F20" s="59"/>
    </row>
    <row r="21" spans="2:6" ht="18.95" customHeight="1">
      <c r="B21" s="53" t="s">
        <v>57</v>
      </c>
      <c r="C21" s="54" t="s">
        <v>58</v>
      </c>
      <c r="D21" s="59">
        <f t="shared" si="0"/>
        <v>28.96</v>
      </c>
      <c r="E21" s="59">
        <v>28.96</v>
      </c>
      <c r="F21" s="59"/>
    </row>
    <row r="22" spans="2:6" ht="18.95" customHeight="1">
      <c r="B22" s="53" t="s">
        <v>59</v>
      </c>
      <c r="C22" s="54" t="s">
        <v>60</v>
      </c>
      <c r="D22" s="59">
        <f t="shared" si="0"/>
        <v>28.96</v>
      </c>
      <c r="E22" s="59">
        <v>28.96</v>
      </c>
      <c r="F22" s="59"/>
    </row>
    <row r="23" spans="2:6" ht="18.95" customHeight="1">
      <c r="B23" s="51" t="s">
        <v>61</v>
      </c>
      <c r="C23" s="52" t="s">
        <v>19</v>
      </c>
      <c r="D23" s="59">
        <f t="shared" si="0"/>
        <v>35.950000000000003</v>
      </c>
      <c r="E23" s="59">
        <f>1.2+34.75</f>
        <v>35.950000000000003</v>
      </c>
      <c r="F23" s="59"/>
    </row>
    <row r="24" spans="2:6" ht="18.95" customHeight="1">
      <c r="B24" s="53" t="s">
        <v>62</v>
      </c>
      <c r="C24" s="54" t="s">
        <v>63</v>
      </c>
      <c r="D24" s="59">
        <f t="shared" si="0"/>
        <v>35.950000000000003</v>
      </c>
      <c r="E24" s="59">
        <f>1.2+34.75</f>
        <v>35.950000000000003</v>
      </c>
      <c r="F24" s="59"/>
    </row>
    <row r="25" spans="2:6" ht="18.95" customHeight="1">
      <c r="B25" s="53" t="s">
        <v>64</v>
      </c>
      <c r="C25" s="54" t="s">
        <v>65</v>
      </c>
      <c r="D25" s="59">
        <f t="shared" si="0"/>
        <v>35.950000000000003</v>
      </c>
      <c r="E25" s="59">
        <f>1.2+34.75</f>
        <v>35.950000000000003</v>
      </c>
      <c r="F25" s="59"/>
    </row>
    <row r="26" spans="2:6" ht="23.25" customHeight="1">
      <c r="B26" s="67" t="s">
        <v>66</v>
      </c>
      <c r="C26" s="67"/>
      <c r="D26" s="67"/>
      <c r="E26" s="67"/>
      <c r="F26" s="67"/>
    </row>
  </sheetData>
  <mergeCells count="5">
    <mergeCell ref="B6:C6"/>
    <mergeCell ref="D6:F6"/>
    <mergeCell ref="B8:C8"/>
    <mergeCell ref="B26:F26"/>
    <mergeCell ref="B2:F3"/>
  </mergeCells>
  <phoneticPr fontId="42"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4" workbookViewId="0">
      <selection activeCell="D27" activeCellId="2" sqref="D9 D19 D27"/>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1"/>
      <c r="B1" s="57" t="s">
        <v>67</v>
      </c>
      <c r="C1" s="48"/>
      <c r="D1" s="48"/>
      <c r="E1" s="48"/>
      <c r="F1" s="48"/>
    </row>
    <row r="2" spans="1:6" ht="16.350000000000001" customHeight="1">
      <c r="B2" s="71" t="s">
        <v>68</v>
      </c>
      <c r="C2" s="71"/>
      <c r="D2" s="71"/>
      <c r="E2" s="71"/>
      <c r="F2" s="71"/>
    </row>
    <row r="3" spans="1:6" ht="16.350000000000001" customHeight="1">
      <c r="B3" s="71"/>
      <c r="C3" s="71"/>
      <c r="D3" s="71"/>
      <c r="E3" s="71"/>
      <c r="F3" s="71"/>
    </row>
    <row r="4" spans="1:6" ht="16.350000000000001" customHeight="1">
      <c r="B4" s="48"/>
      <c r="C4" s="48"/>
      <c r="D4" s="48"/>
      <c r="E4" s="48"/>
      <c r="F4" s="48"/>
    </row>
    <row r="5" spans="1:6" ht="19.899999999999999" customHeight="1">
      <c r="B5" s="48"/>
      <c r="C5" s="48"/>
      <c r="D5" s="48"/>
      <c r="E5" s="48"/>
      <c r="F5" s="27" t="s">
        <v>2</v>
      </c>
    </row>
    <row r="6" spans="1:6" ht="36.200000000000003" customHeight="1">
      <c r="B6" s="69" t="s">
        <v>69</v>
      </c>
      <c r="C6" s="69"/>
      <c r="D6" s="69" t="s">
        <v>70</v>
      </c>
      <c r="E6" s="69"/>
      <c r="F6" s="69"/>
    </row>
    <row r="7" spans="1:6" ht="27.6" customHeight="1">
      <c r="B7" s="50" t="s">
        <v>71</v>
      </c>
      <c r="C7" s="50" t="s">
        <v>32</v>
      </c>
      <c r="D7" s="50" t="s">
        <v>33</v>
      </c>
      <c r="E7" s="50" t="s">
        <v>72</v>
      </c>
      <c r="F7" s="50" t="s">
        <v>73</v>
      </c>
    </row>
    <row r="8" spans="1:6" ht="19.899999999999999" customHeight="1">
      <c r="B8" s="70" t="s">
        <v>7</v>
      </c>
      <c r="C8" s="70"/>
      <c r="D8" s="24">
        <v>795.67</v>
      </c>
      <c r="E8" s="24">
        <v>784.67</v>
      </c>
      <c r="F8" s="24">
        <v>11</v>
      </c>
    </row>
    <row r="9" spans="1:6" ht="19.899999999999999" customHeight="1">
      <c r="B9" s="51" t="s">
        <v>74</v>
      </c>
      <c r="C9" s="52" t="s">
        <v>75</v>
      </c>
      <c r="D9" s="26">
        <v>707.14</v>
      </c>
      <c r="E9" s="26">
        <v>707.14</v>
      </c>
      <c r="F9" s="26"/>
    </row>
    <row r="10" spans="1:6" ht="18.95" customHeight="1">
      <c r="B10" s="53" t="s">
        <v>76</v>
      </c>
      <c r="C10" s="54" t="s">
        <v>77</v>
      </c>
      <c r="D10" s="26">
        <v>152.19</v>
      </c>
      <c r="E10" s="26">
        <v>152.19</v>
      </c>
      <c r="F10" s="26"/>
    </row>
    <row r="11" spans="1:6" ht="18.95" customHeight="1">
      <c r="B11" s="53" t="s">
        <v>78</v>
      </c>
      <c r="C11" s="54" t="s">
        <v>79</v>
      </c>
      <c r="D11" s="26">
        <v>52.85</v>
      </c>
      <c r="E11" s="26">
        <v>52.85</v>
      </c>
      <c r="F11" s="26"/>
    </row>
    <row r="12" spans="1:6" ht="18.95" customHeight="1">
      <c r="B12" s="53" t="s">
        <v>80</v>
      </c>
      <c r="C12" s="54" t="s">
        <v>81</v>
      </c>
      <c r="D12" s="26">
        <v>291.64999999999998</v>
      </c>
      <c r="E12" s="26">
        <v>291.64999999999998</v>
      </c>
      <c r="F12" s="26"/>
    </row>
    <row r="13" spans="1:6" ht="18.95" customHeight="1">
      <c r="B13" s="53" t="s">
        <v>82</v>
      </c>
      <c r="C13" s="54" t="s">
        <v>83</v>
      </c>
      <c r="D13" s="26">
        <v>68.59</v>
      </c>
      <c r="E13" s="26">
        <v>68.59</v>
      </c>
      <c r="F13" s="26"/>
    </row>
    <row r="14" spans="1:6" ht="18.95" customHeight="1">
      <c r="B14" s="53" t="s">
        <v>84</v>
      </c>
      <c r="C14" s="54" t="s">
        <v>85</v>
      </c>
      <c r="D14" s="26">
        <v>33.229999999999997</v>
      </c>
      <c r="E14" s="26">
        <v>34.229999999999997</v>
      </c>
      <c r="F14" s="26"/>
    </row>
    <row r="15" spans="1:6" ht="18.95" customHeight="1">
      <c r="B15" s="53" t="s">
        <v>86</v>
      </c>
      <c r="C15" s="54" t="s">
        <v>87</v>
      </c>
      <c r="D15" s="26">
        <v>28.96</v>
      </c>
      <c r="E15" s="26">
        <v>28.96</v>
      </c>
      <c r="F15" s="26"/>
    </row>
    <row r="16" spans="1:6" ht="18.95" customHeight="1">
      <c r="B16" s="53" t="s">
        <v>88</v>
      </c>
      <c r="C16" s="54" t="s">
        <v>89</v>
      </c>
      <c r="D16" s="26">
        <v>3.43</v>
      </c>
      <c r="E16" s="26">
        <v>3.43</v>
      </c>
      <c r="F16" s="26"/>
    </row>
    <row r="17" spans="2:6" ht="18.95" customHeight="1">
      <c r="B17" s="53" t="s">
        <v>90</v>
      </c>
      <c r="C17" s="54" t="s">
        <v>91</v>
      </c>
      <c r="D17" s="26">
        <v>35.950000000000003</v>
      </c>
      <c r="E17" s="26">
        <v>35.950000000000003</v>
      </c>
      <c r="F17" s="26"/>
    </row>
    <row r="18" spans="2:6" ht="18.95" customHeight="1">
      <c r="B18" s="53" t="s">
        <v>92</v>
      </c>
      <c r="C18" s="54" t="s">
        <v>93</v>
      </c>
      <c r="D18" s="26">
        <v>39.29</v>
      </c>
      <c r="E18" s="26">
        <v>39.29</v>
      </c>
      <c r="F18" s="26"/>
    </row>
    <row r="19" spans="2:6" ht="19.899999999999999" customHeight="1">
      <c r="B19" s="51" t="s">
        <v>94</v>
      </c>
      <c r="C19" s="52" t="s">
        <v>95</v>
      </c>
      <c r="D19" s="26">
        <v>8.48</v>
      </c>
      <c r="E19" s="26"/>
      <c r="F19" s="26">
        <v>8.48</v>
      </c>
    </row>
    <row r="20" spans="2:6" ht="18.95" customHeight="1">
      <c r="B20" s="53" t="s">
        <v>96</v>
      </c>
      <c r="C20" s="54" t="s">
        <v>97</v>
      </c>
      <c r="D20" s="26">
        <v>0.19</v>
      </c>
      <c r="E20" s="26"/>
      <c r="F20" s="26">
        <v>0.19</v>
      </c>
    </row>
    <row r="21" spans="2:6" ht="18.95" customHeight="1">
      <c r="B21" s="53" t="s">
        <v>98</v>
      </c>
      <c r="C21" s="54" t="s">
        <v>99</v>
      </c>
      <c r="D21" s="26">
        <v>0.2</v>
      </c>
      <c r="E21" s="26"/>
      <c r="F21" s="26">
        <v>0.2</v>
      </c>
    </row>
    <row r="22" spans="2:6" ht="18.95" customHeight="1">
      <c r="B22" s="53" t="s">
        <v>100</v>
      </c>
      <c r="C22" s="54" t="s">
        <v>101</v>
      </c>
      <c r="D22" s="26">
        <v>0.2</v>
      </c>
      <c r="E22" s="26"/>
      <c r="F22" s="26">
        <v>0.2</v>
      </c>
    </row>
    <row r="23" spans="2:6" ht="18.95" customHeight="1">
      <c r="B23" s="53" t="s">
        <v>102</v>
      </c>
      <c r="C23" s="54" t="s">
        <v>103</v>
      </c>
      <c r="D23" s="26">
        <v>0.4</v>
      </c>
      <c r="E23" s="26"/>
      <c r="F23" s="26">
        <v>0.4</v>
      </c>
    </row>
    <row r="24" spans="2:6" ht="18.95" customHeight="1">
      <c r="B24" s="53" t="s">
        <v>104</v>
      </c>
      <c r="C24" s="54" t="s">
        <v>105</v>
      </c>
      <c r="D24" s="26">
        <v>1.83</v>
      </c>
      <c r="E24" s="26"/>
      <c r="F24" s="26">
        <v>1.83</v>
      </c>
    </row>
    <row r="25" spans="2:6" ht="18.95" customHeight="1">
      <c r="B25" s="53" t="s">
        <v>106</v>
      </c>
      <c r="C25" s="54" t="s">
        <v>107</v>
      </c>
      <c r="D25" s="26">
        <v>3.8</v>
      </c>
      <c r="E25" s="26"/>
      <c r="F25" s="26">
        <v>3.8</v>
      </c>
    </row>
    <row r="26" spans="2:6" ht="18.95" customHeight="1">
      <c r="B26" s="53" t="s">
        <v>108</v>
      </c>
      <c r="C26" s="54" t="s">
        <v>109</v>
      </c>
      <c r="D26" s="26">
        <v>1.86</v>
      </c>
      <c r="E26" s="26"/>
      <c r="F26" s="26">
        <v>1.86</v>
      </c>
    </row>
    <row r="27" spans="2:6" ht="19.899999999999999" customHeight="1">
      <c r="B27" s="51" t="s">
        <v>110</v>
      </c>
      <c r="C27" s="52" t="s">
        <v>111</v>
      </c>
      <c r="D27" s="26">
        <v>80.040000000000006</v>
      </c>
      <c r="E27" s="26">
        <v>77.53</v>
      </c>
      <c r="F27" s="26">
        <v>2.5099999999999998</v>
      </c>
    </row>
    <row r="28" spans="2:6" ht="18.95" customHeight="1">
      <c r="B28" s="53" t="s">
        <v>112</v>
      </c>
      <c r="C28" s="54" t="s">
        <v>113</v>
      </c>
      <c r="D28" s="26">
        <v>80.040000000000006</v>
      </c>
      <c r="E28" s="26">
        <v>77.53</v>
      </c>
      <c r="F28" s="26">
        <v>2.5099999999999998</v>
      </c>
    </row>
  </sheetData>
  <mergeCells count="4">
    <mergeCell ref="B6:C6"/>
    <mergeCell ref="D6:F6"/>
    <mergeCell ref="B8:C8"/>
    <mergeCell ref="B2:F3"/>
  </mergeCells>
  <phoneticPr fontId="42"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workbookViewId="0">
      <selection activeCell="B10" sqref="B10"/>
    </sheetView>
  </sheetViews>
  <sheetFormatPr defaultColWidth="10" defaultRowHeight="13.5"/>
  <cols>
    <col min="1" max="1" width="0.375" customWidth="1"/>
    <col min="2" max="13" width="9.625" customWidth="1"/>
  </cols>
  <sheetData>
    <row r="1" spans="1:13" ht="16.350000000000001" customHeight="1">
      <c r="A1" s="1"/>
      <c r="B1" s="2" t="s">
        <v>114</v>
      </c>
    </row>
    <row r="2" spans="1:13" ht="16.350000000000001" customHeight="1">
      <c r="B2" s="73" t="s">
        <v>115</v>
      </c>
      <c r="C2" s="73"/>
      <c r="D2" s="73"/>
      <c r="E2" s="73"/>
      <c r="F2" s="73"/>
      <c r="G2" s="73"/>
      <c r="H2" s="73"/>
      <c r="I2" s="73"/>
      <c r="J2" s="73"/>
      <c r="K2" s="73"/>
      <c r="L2" s="73"/>
      <c r="M2" s="73"/>
    </row>
    <row r="3" spans="1:13" ht="16.350000000000001" customHeight="1">
      <c r="B3" s="73"/>
      <c r="C3" s="73"/>
      <c r="D3" s="73"/>
      <c r="E3" s="73"/>
      <c r="F3" s="73"/>
      <c r="G3" s="73"/>
      <c r="H3" s="73"/>
      <c r="I3" s="73"/>
      <c r="J3" s="73"/>
      <c r="K3" s="73"/>
      <c r="L3" s="73"/>
      <c r="M3" s="73"/>
    </row>
    <row r="4" spans="1:13" ht="16.350000000000001" customHeight="1">
      <c r="B4" s="73"/>
      <c r="C4" s="73"/>
      <c r="D4" s="73"/>
      <c r="E4" s="73"/>
      <c r="F4" s="73"/>
      <c r="G4" s="73"/>
      <c r="H4" s="73"/>
      <c r="I4" s="73"/>
      <c r="J4" s="73"/>
      <c r="K4" s="73"/>
      <c r="L4" s="73"/>
      <c r="M4" s="73"/>
    </row>
    <row r="5" spans="1:13" ht="20.65" customHeight="1">
      <c r="M5" s="27" t="s">
        <v>2</v>
      </c>
    </row>
    <row r="6" spans="1:13" ht="38.85" customHeight="1">
      <c r="B6" s="72" t="s">
        <v>116</v>
      </c>
      <c r="C6" s="72"/>
      <c r="D6" s="72"/>
      <c r="E6" s="72"/>
      <c r="F6" s="72"/>
      <c r="G6" s="72"/>
      <c r="H6" s="72" t="s">
        <v>30</v>
      </c>
      <c r="I6" s="72"/>
      <c r="J6" s="72"/>
      <c r="K6" s="72"/>
      <c r="L6" s="72"/>
      <c r="M6" s="72"/>
    </row>
    <row r="7" spans="1:13" ht="36.200000000000003" customHeight="1">
      <c r="B7" s="72" t="s">
        <v>7</v>
      </c>
      <c r="C7" s="72" t="s">
        <v>117</v>
      </c>
      <c r="D7" s="72" t="s">
        <v>118</v>
      </c>
      <c r="E7" s="72"/>
      <c r="F7" s="72"/>
      <c r="G7" s="72" t="s">
        <v>119</v>
      </c>
      <c r="H7" s="72" t="s">
        <v>7</v>
      </c>
      <c r="I7" s="72" t="s">
        <v>117</v>
      </c>
      <c r="J7" s="72" t="s">
        <v>118</v>
      </c>
      <c r="K7" s="72"/>
      <c r="L7" s="72"/>
      <c r="M7" s="72" t="s">
        <v>119</v>
      </c>
    </row>
    <row r="8" spans="1:13" ht="36.200000000000003" customHeight="1">
      <c r="B8" s="72"/>
      <c r="C8" s="72"/>
      <c r="D8" s="55" t="s">
        <v>120</v>
      </c>
      <c r="E8" s="55" t="s">
        <v>121</v>
      </c>
      <c r="F8" s="55" t="s">
        <v>122</v>
      </c>
      <c r="G8" s="72"/>
      <c r="H8" s="72"/>
      <c r="I8" s="72"/>
      <c r="J8" s="55" t="s">
        <v>120</v>
      </c>
      <c r="K8" s="55" t="s">
        <v>121</v>
      </c>
      <c r="L8" s="55" t="s">
        <v>122</v>
      </c>
      <c r="M8" s="72"/>
    </row>
    <row r="9" spans="1:13" ht="25.9" customHeight="1">
      <c r="B9" s="56"/>
      <c r="C9" s="56"/>
      <c r="D9" s="56"/>
      <c r="E9" s="56"/>
      <c r="F9" s="56"/>
      <c r="G9" s="56"/>
      <c r="H9" s="20"/>
      <c r="I9" s="20"/>
      <c r="J9" s="20"/>
      <c r="K9" s="20"/>
      <c r="L9" s="20"/>
      <c r="M9" s="20"/>
    </row>
    <row r="10" spans="1:13" ht="30" customHeight="1">
      <c r="B10" s="106" t="s">
        <v>271</v>
      </c>
    </row>
  </sheetData>
  <mergeCells count="11">
    <mergeCell ref="B2:M4"/>
    <mergeCell ref="B6:G6"/>
    <mergeCell ref="H6:M6"/>
    <mergeCell ref="D7:F7"/>
    <mergeCell ref="J7:L7"/>
    <mergeCell ref="B7:B8"/>
    <mergeCell ref="C7:C8"/>
    <mergeCell ref="G7:G8"/>
    <mergeCell ref="H7:H8"/>
    <mergeCell ref="I7:I8"/>
    <mergeCell ref="M7:M8"/>
  </mergeCells>
  <phoneticPr fontId="42" type="noConversion"/>
  <printOptions horizontalCentered="1"/>
  <pageMargins left="7.8000001609325395E-2" right="7.8000001609325395E-2" top="0.39300000667571999"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2" sqref="B2:F3"/>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1"/>
      <c r="B1" s="49" t="s">
        <v>123</v>
      </c>
      <c r="C1" s="48"/>
      <c r="D1" s="48"/>
      <c r="E1" s="48"/>
      <c r="F1" s="48"/>
    </row>
    <row r="2" spans="1:6" ht="24.95" customHeight="1">
      <c r="B2" s="71" t="s">
        <v>124</v>
      </c>
      <c r="C2" s="71"/>
      <c r="D2" s="71"/>
      <c r="E2" s="71"/>
      <c r="F2" s="71"/>
    </row>
    <row r="3" spans="1:6" ht="26.65" customHeight="1">
      <c r="B3" s="71"/>
      <c r="C3" s="71"/>
      <c r="D3" s="71"/>
      <c r="E3" s="71"/>
      <c r="F3" s="71"/>
    </row>
    <row r="4" spans="1:6" ht="16.350000000000001" customHeight="1">
      <c r="B4" s="48"/>
      <c r="C4" s="48"/>
      <c r="D4" s="48"/>
      <c r="E4" s="48"/>
      <c r="F4" s="48"/>
    </row>
    <row r="5" spans="1:6" ht="21.6" customHeight="1">
      <c r="B5" s="48"/>
      <c r="C5" s="48"/>
      <c r="D5" s="48"/>
      <c r="E5" s="48"/>
      <c r="F5" s="27" t="s">
        <v>2</v>
      </c>
    </row>
    <row r="6" spans="1:6" ht="33.6" customHeight="1">
      <c r="B6" s="69" t="s">
        <v>31</v>
      </c>
      <c r="C6" s="69" t="s">
        <v>32</v>
      </c>
      <c r="D6" s="69" t="s">
        <v>125</v>
      </c>
      <c r="E6" s="69"/>
      <c r="F6" s="69"/>
    </row>
    <row r="7" spans="1:6" ht="31.15" customHeight="1">
      <c r="B7" s="69"/>
      <c r="C7" s="69"/>
      <c r="D7" s="50" t="s">
        <v>33</v>
      </c>
      <c r="E7" s="50" t="s">
        <v>34</v>
      </c>
      <c r="F7" s="50" t="s">
        <v>35</v>
      </c>
    </row>
    <row r="8" spans="1:6" ht="20.65" customHeight="1">
      <c r="B8" s="70" t="s">
        <v>7</v>
      </c>
      <c r="C8" s="70"/>
      <c r="D8" s="24"/>
      <c r="E8" s="24"/>
      <c r="F8" s="24"/>
    </row>
    <row r="9" spans="1:6" ht="16.350000000000001" customHeight="1">
      <c r="B9" s="51"/>
      <c r="C9" s="52"/>
      <c r="D9" s="26"/>
      <c r="E9" s="26"/>
      <c r="F9" s="26"/>
    </row>
    <row r="10" spans="1:6" ht="16.350000000000001" customHeight="1">
      <c r="B10" s="53" t="s">
        <v>126</v>
      </c>
      <c r="C10" s="54" t="s">
        <v>126</v>
      </c>
      <c r="D10" s="26"/>
      <c r="E10" s="26"/>
      <c r="F10" s="26"/>
    </row>
    <row r="11" spans="1:6" ht="16.350000000000001" customHeight="1">
      <c r="B11" s="53" t="s">
        <v>127</v>
      </c>
      <c r="C11" s="54" t="s">
        <v>127</v>
      </c>
      <c r="D11" s="26"/>
      <c r="E11" s="26"/>
      <c r="F11" s="26"/>
    </row>
    <row r="12" spans="1:6" ht="16.350000000000001" customHeight="1">
      <c r="B12" s="74" t="s">
        <v>128</v>
      </c>
      <c r="C12" s="74"/>
      <c r="D12" s="74"/>
      <c r="E12" s="74"/>
      <c r="F12" s="74"/>
    </row>
  </sheetData>
  <mergeCells count="6">
    <mergeCell ref="B2:F3"/>
    <mergeCell ref="D6:F6"/>
    <mergeCell ref="B8:C8"/>
    <mergeCell ref="B12:F12"/>
    <mergeCell ref="B6:B7"/>
    <mergeCell ref="C6:C7"/>
  </mergeCells>
  <phoneticPr fontId="42"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C2" sqref="C2:F3"/>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spans="1:6" ht="16.350000000000001" customHeight="1">
      <c r="A1" s="1"/>
      <c r="C1" s="2" t="s">
        <v>129</v>
      </c>
    </row>
    <row r="2" spans="1:6" ht="16.350000000000001" customHeight="1">
      <c r="C2" s="63" t="s">
        <v>130</v>
      </c>
      <c r="D2" s="63"/>
      <c r="E2" s="63"/>
      <c r="F2" s="63"/>
    </row>
    <row r="3" spans="1:6" ht="16.350000000000001" customHeight="1">
      <c r="C3" s="63"/>
      <c r="D3" s="63"/>
      <c r="E3" s="63"/>
      <c r="F3" s="63"/>
    </row>
    <row r="4" spans="1:6" ht="16.350000000000001" customHeight="1"/>
    <row r="5" spans="1:6" ht="23.25" customHeight="1">
      <c r="F5" s="44" t="s">
        <v>2</v>
      </c>
    </row>
    <row r="6" spans="1:6" ht="34.5" customHeight="1">
      <c r="C6" s="75" t="s">
        <v>3</v>
      </c>
      <c r="D6" s="75"/>
      <c r="E6" s="75" t="s">
        <v>4</v>
      </c>
      <c r="F6" s="75"/>
    </row>
    <row r="7" spans="1:6" ht="32.85" customHeight="1">
      <c r="C7" s="45" t="s">
        <v>5</v>
      </c>
      <c r="D7" s="45" t="s">
        <v>6</v>
      </c>
      <c r="E7" s="45" t="s">
        <v>5</v>
      </c>
      <c r="F7" s="45" t="s">
        <v>6</v>
      </c>
    </row>
    <row r="8" spans="1:6" ht="24.95" customHeight="1">
      <c r="C8" s="46" t="s">
        <v>7</v>
      </c>
      <c r="D8" s="47">
        <v>856.79</v>
      </c>
      <c r="E8" s="46" t="s">
        <v>7</v>
      </c>
      <c r="F8" s="47">
        <v>856.79</v>
      </c>
    </row>
    <row r="9" spans="1:6" ht="20.65" customHeight="1">
      <c r="B9" s="48" t="s">
        <v>131</v>
      </c>
      <c r="C9" s="34" t="s">
        <v>13</v>
      </c>
      <c r="D9" s="47">
        <v>856.79</v>
      </c>
      <c r="E9" s="34" t="s">
        <v>14</v>
      </c>
      <c r="F9" s="47">
        <v>612.98</v>
      </c>
    </row>
    <row r="10" spans="1:6" ht="20.65" customHeight="1">
      <c r="B10" s="48"/>
      <c r="C10" s="34" t="s">
        <v>15</v>
      </c>
      <c r="D10" s="47"/>
      <c r="E10" s="34" t="s">
        <v>16</v>
      </c>
      <c r="F10" s="47">
        <v>178.9</v>
      </c>
    </row>
    <row r="11" spans="1:6" ht="20.65" customHeight="1">
      <c r="B11" s="48"/>
      <c r="C11" s="34" t="s">
        <v>17</v>
      </c>
      <c r="D11" s="47"/>
      <c r="E11" s="34" t="s">
        <v>18</v>
      </c>
      <c r="F11" s="47">
        <v>28.96</v>
      </c>
    </row>
    <row r="12" spans="1:6" ht="20.65" customHeight="1">
      <c r="B12" s="48"/>
      <c r="C12" s="34" t="s">
        <v>132</v>
      </c>
      <c r="D12" s="47"/>
      <c r="E12" s="34" t="s">
        <v>19</v>
      </c>
      <c r="F12" s="47">
        <v>35.950000000000003</v>
      </c>
    </row>
    <row r="13" spans="1:6" ht="20.65" customHeight="1">
      <c r="B13" s="48"/>
      <c r="C13" s="34" t="s">
        <v>133</v>
      </c>
      <c r="D13" s="47"/>
      <c r="E13" s="34"/>
      <c r="F13" s="47"/>
    </row>
    <row r="14" spans="1:6" ht="20.65" customHeight="1">
      <c r="B14" s="48"/>
      <c r="C14" s="34" t="s">
        <v>134</v>
      </c>
      <c r="D14" s="47"/>
      <c r="E14" s="34"/>
      <c r="F14" s="47"/>
    </row>
    <row r="15" spans="1:6" ht="20.65" customHeight="1">
      <c r="B15" s="48"/>
      <c r="C15" s="34" t="s">
        <v>135</v>
      </c>
      <c r="D15" s="47"/>
      <c r="E15" s="34"/>
      <c r="F15" s="47"/>
    </row>
    <row r="16" spans="1:6" ht="20.65" customHeight="1">
      <c r="B16" s="48"/>
      <c r="C16" s="34" t="s">
        <v>136</v>
      </c>
      <c r="D16" s="47"/>
      <c r="E16" s="34"/>
      <c r="F16" s="47"/>
    </row>
    <row r="17" spans="2:6" ht="20.65" customHeight="1">
      <c r="B17" s="48"/>
      <c r="C17" s="34" t="s">
        <v>137</v>
      </c>
      <c r="D17" s="47"/>
      <c r="E17" s="34"/>
      <c r="F17" s="47"/>
    </row>
  </sheetData>
  <mergeCells count="3">
    <mergeCell ref="C6:D6"/>
    <mergeCell ref="E6:F6"/>
    <mergeCell ref="C2:F3"/>
  </mergeCells>
  <phoneticPr fontId="42"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B2" sqref="B2:M3"/>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spans="1:13" ht="16.350000000000001" customHeight="1">
      <c r="A1" s="1"/>
      <c r="B1" s="2" t="s">
        <v>138</v>
      </c>
    </row>
    <row r="2" spans="1:13" ht="16.350000000000001" customHeight="1">
      <c r="B2" s="63" t="s">
        <v>139</v>
      </c>
      <c r="C2" s="63"/>
      <c r="D2" s="63"/>
      <c r="E2" s="63"/>
      <c r="F2" s="63"/>
      <c r="G2" s="63"/>
      <c r="H2" s="63"/>
      <c r="I2" s="63"/>
      <c r="J2" s="63"/>
      <c r="K2" s="63"/>
      <c r="L2" s="63"/>
      <c r="M2" s="63"/>
    </row>
    <row r="3" spans="1:13" ht="16.350000000000001" customHeight="1">
      <c r="B3" s="63"/>
      <c r="C3" s="63"/>
      <c r="D3" s="63"/>
      <c r="E3" s="63"/>
      <c r="F3" s="63"/>
      <c r="G3" s="63"/>
      <c r="H3" s="63"/>
      <c r="I3" s="63"/>
      <c r="J3" s="63"/>
      <c r="K3" s="63"/>
      <c r="L3" s="63"/>
      <c r="M3" s="63"/>
    </row>
    <row r="4" spans="1:13" ht="16.350000000000001" customHeight="1"/>
    <row r="5" spans="1:13" ht="22.35" customHeight="1">
      <c r="M5" s="27" t="s">
        <v>2</v>
      </c>
    </row>
    <row r="6" spans="1:13" ht="36.200000000000003" customHeight="1">
      <c r="B6" s="76" t="s">
        <v>140</v>
      </c>
      <c r="C6" s="76"/>
      <c r="D6" s="76" t="s">
        <v>33</v>
      </c>
      <c r="E6" s="78" t="s">
        <v>141</v>
      </c>
      <c r="F6" s="78" t="s">
        <v>142</v>
      </c>
      <c r="G6" s="78" t="s">
        <v>143</v>
      </c>
      <c r="H6" s="78" t="s">
        <v>144</v>
      </c>
      <c r="I6" s="78" t="s">
        <v>145</v>
      </c>
      <c r="J6" s="78" t="s">
        <v>146</v>
      </c>
      <c r="K6" s="78" t="s">
        <v>147</v>
      </c>
      <c r="L6" s="78" t="s">
        <v>148</v>
      </c>
      <c r="M6" s="78" t="s">
        <v>149</v>
      </c>
    </row>
    <row r="7" spans="1:13" ht="30.2" customHeight="1">
      <c r="B7" s="37" t="s">
        <v>71</v>
      </c>
      <c r="C7" s="37" t="s">
        <v>32</v>
      </c>
      <c r="D7" s="76"/>
      <c r="E7" s="78"/>
      <c r="F7" s="78"/>
      <c r="G7" s="78"/>
      <c r="H7" s="78"/>
      <c r="I7" s="78"/>
      <c r="J7" s="78"/>
      <c r="K7" s="78"/>
      <c r="L7" s="78"/>
      <c r="M7" s="78"/>
    </row>
    <row r="8" spans="1:13" ht="20.65" customHeight="1">
      <c r="B8" s="77" t="s">
        <v>7</v>
      </c>
      <c r="C8" s="77"/>
      <c r="D8" s="38">
        <f>D9+D13+D18+D21</f>
        <v>856.79</v>
      </c>
      <c r="E8" s="38">
        <f>E9+E13+E18+E21</f>
        <v>856.79</v>
      </c>
      <c r="F8" s="38"/>
      <c r="G8" s="38"/>
      <c r="H8" s="38"/>
      <c r="I8" s="38"/>
      <c r="J8" s="38"/>
      <c r="K8" s="38"/>
      <c r="L8" s="38"/>
      <c r="M8" s="38"/>
    </row>
    <row r="9" spans="1:13" ht="20.65" customHeight="1">
      <c r="B9" s="39" t="s">
        <v>36</v>
      </c>
      <c r="C9" s="40" t="s">
        <v>14</v>
      </c>
      <c r="D9" s="41">
        <v>612.98</v>
      </c>
      <c r="E9" s="41">
        <v>612.98</v>
      </c>
      <c r="F9" s="41"/>
      <c r="G9" s="41"/>
      <c r="H9" s="41"/>
      <c r="I9" s="41"/>
      <c r="J9" s="41"/>
      <c r="K9" s="41"/>
      <c r="L9" s="41"/>
      <c r="M9" s="41"/>
    </row>
    <row r="10" spans="1:13" ht="18.2" customHeight="1">
      <c r="B10" s="42" t="s">
        <v>150</v>
      </c>
      <c r="C10" s="43" t="s">
        <v>151</v>
      </c>
      <c r="D10" s="41">
        <v>612.98</v>
      </c>
      <c r="E10" s="41">
        <v>612.98</v>
      </c>
      <c r="F10" s="41"/>
      <c r="G10" s="41"/>
      <c r="H10" s="41"/>
      <c r="I10" s="41"/>
      <c r="J10" s="41"/>
      <c r="K10" s="41"/>
      <c r="L10" s="41"/>
      <c r="M10" s="41"/>
    </row>
    <row r="11" spans="1:13" ht="19.899999999999999" customHeight="1">
      <c r="B11" s="42" t="s">
        <v>152</v>
      </c>
      <c r="C11" s="43" t="s">
        <v>153</v>
      </c>
      <c r="D11" s="41">
        <v>6.29</v>
      </c>
      <c r="E11" s="41">
        <v>6.29</v>
      </c>
      <c r="F11" s="41"/>
      <c r="G11" s="41"/>
      <c r="H11" s="41"/>
      <c r="I11" s="41"/>
      <c r="J11" s="41"/>
      <c r="K11" s="41"/>
      <c r="L11" s="41"/>
      <c r="M11" s="41"/>
    </row>
    <row r="12" spans="1:13" ht="19.899999999999999" customHeight="1">
      <c r="B12" s="42" t="s">
        <v>154</v>
      </c>
      <c r="C12" s="43" t="s">
        <v>155</v>
      </c>
      <c r="D12" s="41">
        <v>606.69000000000005</v>
      </c>
      <c r="E12" s="41">
        <v>606.69000000000005</v>
      </c>
      <c r="F12" s="41"/>
      <c r="G12" s="41"/>
      <c r="H12" s="41"/>
      <c r="I12" s="41"/>
      <c r="J12" s="41"/>
      <c r="K12" s="41"/>
      <c r="L12" s="41"/>
      <c r="M12" s="41"/>
    </row>
    <row r="13" spans="1:13" ht="20.65" customHeight="1">
      <c r="B13" s="39" t="s">
        <v>43</v>
      </c>
      <c r="C13" s="40" t="s">
        <v>16</v>
      </c>
      <c r="D13" s="41">
        <v>178.9</v>
      </c>
      <c r="E13" s="41">
        <v>178.9</v>
      </c>
      <c r="F13" s="41"/>
      <c r="G13" s="41"/>
      <c r="H13" s="41"/>
      <c r="I13" s="41"/>
      <c r="J13" s="41"/>
      <c r="K13" s="41"/>
      <c r="L13" s="41"/>
      <c r="M13" s="41"/>
    </row>
    <row r="14" spans="1:13" ht="18.2" customHeight="1">
      <c r="B14" s="42" t="s">
        <v>156</v>
      </c>
      <c r="C14" s="43" t="s">
        <v>157</v>
      </c>
      <c r="D14" s="41">
        <v>178.9</v>
      </c>
      <c r="E14" s="41">
        <v>178.9</v>
      </c>
      <c r="F14" s="41"/>
      <c r="G14" s="41"/>
      <c r="H14" s="41"/>
      <c r="I14" s="41"/>
      <c r="J14" s="41"/>
      <c r="K14" s="41"/>
      <c r="L14" s="41"/>
      <c r="M14" s="41"/>
    </row>
    <row r="15" spans="1:13" ht="19.899999999999999" customHeight="1">
      <c r="B15" s="42" t="s">
        <v>158</v>
      </c>
      <c r="C15" s="43" t="s">
        <v>159</v>
      </c>
      <c r="D15" s="41">
        <v>76.08</v>
      </c>
      <c r="E15" s="41">
        <v>76.08</v>
      </c>
      <c r="F15" s="41"/>
      <c r="G15" s="41"/>
      <c r="H15" s="41"/>
      <c r="I15" s="41"/>
      <c r="J15" s="41"/>
      <c r="K15" s="41"/>
      <c r="L15" s="41"/>
      <c r="M15" s="41"/>
    </row>
    <row r="16" spans="1:13" ht="19.899999999999999" customHeight="1">
      <c r="B16" s="42" t="s">
        <v>160</v>
      </c>
      <c r="C16" s="43" t="s">
        <v>161</v>
      </c>
      <c r="D16" s="41">
        <v>68.59</v>
      </c>
      <c r="E16" s="41">
        <v>68.59</v>
      </c>
      <c r="F16" s="41"/>
      <c r="G16" s="41"/>
      <c r="H16" s="41"/>
      <c r="I16" s="41"/>
      <c r="J16" s="41"/>
      <c r="K16" s="41"/>
      <c r="L16" s="41"/>
      <c r="M16" s="41"/>
    </row>
    <row r="17" spans="2:13" ht="19.899999999999999" customHeight="1">
      <c r="B17" s="42" t="s">
        <v>162</v>
      </c>
      <c r="C17" s="43" t="s">
        <v>163</v>
      </c>
      <c r="D17" s="41">
        <v>34.229999999999997</v>
      </c>
      <c r="E17" s="41">
        <v>34.229999999999997</v>
      </c>
      <c r="F17" s="41"/>
      <c r="G17" s="41"/>
      <c r="H17" s="41"/>
      <c r="I17" s="41"/>
      <c r="J17" s="41"/>
      <c r="K17" s="41"/>
      <c r="L17" s="41"/>
      <c r="M17" s="41"/>
    </row>
    <row r="18" spans="2:13" ht="20.65" customHeight="1">
      <c r="B18" s="39" t="s">
        <v>56</v>
      </c>
      <c r="C18" s="40" t="s">
        <v>18</v>
      </c>
      <c r="D18" s="41">
        <v>28.96</v>
      </c>
      <c r="E18" s="41">
        <v>28.96</v>
      </c>
      <c r="F18" s="41"/>
      <c r="G18" s="41"/>
      <c r="H18" s="41"/>
      <c r="I18" s="41"/>
      <c r="J18" s="41"/>
      <c r="K18" s="41"/>
      <c r="L18" s="41"/>
      <c r="M18" s="41"/>
    </row>
    <row r="19" spans="2:13" ht="18.2" customHeight="1">
      <c r="B19" s="42" t="s">
        <v>164</v>
      </c>
      <c r="C19" s="43" t="s">
        <v>165</v>
      </c>
      <c r="D19" s="41">
        <v>28.96</v>
      </c>
      <c r="E19" s="41">
        <v>28.96</v>
      </c>
      <c r="F19" s="41"/>
      <c r="G19" s="41"/>
      <c r="H19" s="41"/>
      <c r="I19" s="41"/>
      <c r="J19" s="41"/>
      <c r="K19" s="41"/>
      <c r="L19" s="41"/>
      <c r="M19" s="41"/>
    </row>
    <row r="20" spans="2:13" ht="19.899999999999999" customHeight="1">
      <c r="B20" s="42" t="s">
        <v>166</v>
      </c>
      <c r="C20" s="43" t="s">
        <v>167</v>
      </c>
      <c r="D20" s="41">
        <v>28.96</v>
      </c>
      <c r="E20" s="41">
        <v>28.96</v>
      </c>
      <c r="F20" s="41"/>
      <c r="G20" s="41"/>
      <c r="H20" s="41"/>
      <c r="I20" s="41"/>
      <c r="J20" s="41"/>
      <c r="K20" s="41"/>
      <c r="L20" s="41"/>
      <c r="M20" s="41"/>
    </row>
    <row r="21" spans="2:13" ht="20.65" customHeight="1">
      <c r="B21" s="39" t="s">
        <v>61</v>
      </c>
      <c r="C21" s="40" t="s">
        <v>19</v>
      </c>
      <c r="D21" s="41">
        <v>35.950000000000003</v>
      </c>
      <c r="E21" s="41">
        <v>35.950000000000003</v>
      </c>
      <c r="F21" s="41"/>
      <c r="G21" s="41"/>
      <c r="H21" s="41"/>
      <c r="I21" s="41"/>
      <c r="J21" s="41"/>
      <c r="K21" s="41"/>
      <c r="L21" s="41"/>
      <c r="M21" s="41"/>
    </row>
    <row r="22" spans="2:13" ht="18.2" customHeight="1">
      <c r="B22" s="42" t="s">
        <v>168</v>
      </c>
      <c r="C22" s="43" t="s">
        <v>169</v>
      </c>
      <c r="D22" s="41">
        <v>35.950000000000003</v>
      </c>
      <c r="E22" s="41">
        <v>35.950000000000003</v>
      </c>
      <c r="F22" s="41"/>
      <c r="G22" s="41"/>
      <c r="H22" s="41"/>
      <c r="I22" s="41"/>
      <c r="J22" s="41"/>
      <c r="K22" s="41"/>
      <c r="L22" s="41"/>
      <c r="M22" s="41"/>
    </row>
    <row r="23" spans="2:13" ht="19.899999999999999" customHeight="1">
      <c r="B23" s="42" t="s">
        <v>170</v>
      </c>
      <c r="C23" s="43" t="s">
        <v>171</v>
      </c>
      <c r="D23" s="41">
        <v>35.950000000000003</v>
      </c>
      <c r="E23" s="41">
        <v>35.950000000000003</v>
      </c>
      <c r="F23" s="41"/>
      <c r="G23" s="41"/>
      <c r="H23" s="41"/>
      <c r="I23" s="41"/>
      <c r="J23" s="41"/>
      <c r="K23" s="41"/>
      <c r="L23" s="41"/>
      <c r="M23" s="41"/>
    </row>
    <row r="27" spans="2:13">
      <c r="E27">
        <f>E9+E14+E19+E22</f>
        <v>856.79</v>
      </c>
    </row>
  </sheetData>
  <mergeCells count="13">
    <mergeCell ref="L6:L7"/>
    <mergeCell ref="M6:M7"/>
    <mergeCell ref="B2:M3"/>
    <mergeCell ref="G6:G7"/>
    <mergeCell ref="H6:H7"/>
    <mergeCell ref="I6:I7"/>
    <mergeCell ref="J6:J7"/>
    <mergeCell ref="K6:K7"/>
    <mergeCell ref="B6:C6"/>
    <mergeCell ref="B8:C8"/>
    <mergeCell ref="D6:D7"/>
    <mergeCell ref="E6:E7"/>
    <mergeCell ref="F6:F7"/>
  </mergeCells>
  <phoneticPr fontId="42" type="noConversion"/>
  <printOptions horizontalCentered="1"/>
  <pageMargins left="0.118000000715256" right="0.118000000715256"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B2" sqref="B2:F3"/>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s>
  <sheetData>
    <row r="1" spans="1:6" ht="16.350000000000001" customHeight="1">
      <c r="A1" s="1"/>
      <c r="B1" s="2" t="s">
        <v>172</v>
      </c>
    </row>
    <row r="2" spans="1:6" ht="16.350000000000001" customHeight="1">
      <c r="B2" s="63" t="s">
        <v>173</v>
      </c>
      <c r="C2" s="63"/>
      <c r="D2" s="63"/>
      <c r="E2" s="63"/>
      <c r="F2" s="63"/>
    </row>
    <row r="3" spans="1:6" ht="16.350000000000001" customHeight="1">
      <c r="B3" s="63"/>
      <c r="C3" s="63"/>
      <c r="D3" s="63"/>
      <c r="E3" s="63"/>
      <c r="F3" s="63"/>
    </row>
    <row r="4" spans="1:6" ht="16.350000000000001" customHeight="1">
      <c r="B4" s="28"/>
      <c r="C4" s="28"/>
      <c r="D4" s="28"/>
      <c r="E4" s="28"/>
      <c r="F4" s="28"/>
    </row>
    <row r="5" spans="1:6" ht="18.95" customHeight="1">
      <c r="B5" s="28"/>
      <c r="C5" s="28"/>
      <c r="D5" s="28"/>
      <c r="E5" s="28"/>
      <c r="F5" s="4" t="s">
        <v>2</v>
      </c>
    </row>
    <row r="6" spans="1:6" ht="31.9" customHeight="1">
      <c r="B6" s="29" t="s">
        <v>71</v>
      </c>
      <c r="C6" s="29" t="s">
        <v>32</v>
      </c>
      <c r="D6" s="29" t="s">
        <v>33</v>
      </c>
      <c r="E6" s="29" t="s">
        <v>174</v>
      </c>
      <c r="F6" s="29" t="s">
        <v>175</v>
      </c>
    </row>
    <row r="7" spans="1:6" ht="23.25" customHeight="1">
      <c r="B7" s="79" t="s">
        <v>7</v>
      </c>
      <c r="C7" s="79"/>
      <c r="D7" s="31">
        <v>856.79</v>
      </c>
      <c r="E7" s="31">
        <v>795.67</v>
      </c>
      <c r="F7" s="32">
        <v>61.12</v>
      </c>
    </row>
    <row r="8" spans="1:6" ht="21.6" customHeight="1">
      <c r="B8" s="33" t="s">
        <v>36</v>
      </c>
      <c r="C8" s="34" t="s">
        <v>14</v>
      </c>
      <c r="D8" s="32">
        <v>612.80999999999995</v>
      </c>
      <c r="E8" s="32">
        <v>551.86</v>
      </c>
      <c r="F8" s="32">
        <v>61.12</v>
      </c>
    </row>
    <row r="9" spans="1:6" ht="20.65" customHeight="1">
      <c r="B9" s="35" t="s">
        <v>176</v>
      </c>
      <c r="C9" s="36" t="s">
        <v>177</v>
      </c>
      <c r="D9" s="32">
        <v>612.80999999999995</v>
      </c>
      <c r="E9" s="32">
        <v>551.86</v>
      </c>
      <c r="F9" s="32">
        <v>61.12</v>
      </c>
    </row>
    <row r="10" spans="1:6" ht="20.65" customHeight="1">
      <c r="B10" s="35" t="s">
        <v>178</v>
      </c>
      <c r="C10" s="36" t="s">
        <v>179</v>
      </c>
      <c r="D10" s="32">
        <v>6.29</v>
      </c>
      <c r="E10" s="32"/>
      <c r="F10" s="32">
        <v>6.29</v>
      </c>
    </row>
    <row r="11" spans="1:6" ht="20.65" customHeight="1">
      <c r="B11" s="35" t="s">
        <v>180</v>
      </c>
      <c r="C11" s="36" t="s">
        <v>181</v>
      </c>
      <c r="D11" s="32">
        <v>606.69000000000005</v>
      </c>
      <c r="E11" s="32">
        <v>551.86</v>
      </c>
      <c r="F11" s="32">
        <v>54.83</v>
      </c>
    </row>
    <row r="12" spans="1:6" ht="21.6" customHeight="1">
      <c r="B12" s="33" t="s">
        <v>43</v>
      </c>
      <c r="C12" s="34" t="s">
        <v>16</v>
      </c>
      <c r="D12" s="32">
        <v>178.9</v>
      </c>
      <c r="E12" s="32">
        <v>178.9</v>
      </c>
      <c r="F12" s="32"/>
    </row>
    <row r="13" spans="1:6" ht="20.65" customHeight="1">
      <c r="B13" s="35" t="s">
        <v>182</v>
      </c>
      <c r="C13" s="36" t="s">
        <v>183</v>
      </c>
      <c r="D13" s="32">
        <v>178.9</v>
      </c>
      <c r="E13" s="32">
        <v>178.9</v>
      </c>
      <c r="F13" s="32"/>
    </row>
    <row r="14" spans="1:6" ht="20.65" customHeight="1">
      <c r="B14" s="35" t="s">
        <v>184</v>
      </c>
      <c r="C14" s="36" t="s">
        <v>185</v>
      </c>
      <c r="D14" s="32">
        <v>76.08</v>
      </c>
      <c r="E14" s="32">
        <v>76.08</v>
      </c>
      <c r="F14" s="32"/>
    </row>
    <row r="15" spans="1:6" ht="20.65" customHeight="1">
      <c r="B15" s="35" t="s">
        <v>186</v>
      </c>
      <c r="C15" s="36" t="s">
        <v>187</v>
      </c>
      <c r="D15" s="32">
        <v>68.59</v>
      </c>
      <c r="E15" s="32">
        <v>68.59</v>
      </c>
      <c r="F15" s="32"/>
    </row>
    <row r="16" spans="1:6" ht="20.65" customHeight="1">
      <c r="B16" s="35" t="s">
        <v>188</v>
      </c>
      <c r="C16" s="36" t="s">
        <v>189</v>
      </c>
      <c r="D16" s="32">
        <v>34.229999999999997</v>
      </c>
      <c r="E16" s="32">
        <v>34.229999999999997</v>
      </c>
      <c r="F16" s="32"/>
    </row>
    <row r="17" spans="2:6" ht="21.6" customHeight="1">
      <c r="B17" s="33" t="s">
        <v>56</v>
      </c>
      <c r="C17" s="34" t="s">
        <v>18</v>
      </c>
      <c r="D17" s="32">
        <v>28.96</v>
      </c>
      <c r="E17" s="32">
        <v>28.96</v>
      </c>
      <c r="F17" s="32"/>
    </row>
    <row r="18" spans="2:6" ht="20.65" customHeight="1">
      <c r="B18" s="35" t="s">
        <v>190</v>
      </c>
      <c r="C18" s="36" t="s">
        <v>191</v>
      </c>
      <c r="D18" s="32">
        <v>28.96</v>
      </c>
      <c r="E18" s="32">
        <v>28.96</v>
      </c>
      <c r="F18" s="32"/>
    </row>
    <row r="19" spans="2:6" ht="20.65" customHeight="1">
      <c r="B19" s="35" t="s">
        <v>192</v>
      </c>
      <c r="C19" s="36" t="s">
        <v>193</v>
      </c>
      <c r="D19" s="32">
        <v>28.96</v>
      </c>
      <c r="E19" s="32">
        <v>28.96</v>
      </c>
      <c r="F19" s="32"/>
    </row>
    <row r="20" spans="2:6" ht="21.6" customHeight="1">
      <c r="B20" s="33" t="s">
        <v>61</v>
      </c>
      <c r="C20" s="34" t="s">
        <v>19</v>
      </c>
      <c r="D20" s="32">
        <v>35.950000000000003</v>
      </c>
      <c r="E20" s="32">
        <v>35.950000000000003</v>
      </c>
      <c r="F20" s="32"/>
    </row>
    <row r="21" spans="2:6" ht="20.65" customHeight="1">
      <c r="B21" s="35" t="s">
        <v>194</v>
      </c>
      <c r="C21" s="36" t="s">
        <v>195</v>
      </c>
      <c r="D21" s="32">
        <v>35.950000000000003</v>
      </c>
      <c r="E21" s="32">
        <v>35.950000000000003</v>
      </c>
      <c r="F21" s="32"/>
    </row>
    <row r="22" spans="2:6" ht="20.65" customHeight="1">
      <c r="B22" s="35" t="s">
        <v>196</v>
      </c>
      <c r="C22" s="36" t="s">
        <v>197</v>
      </c>
      <c r="D22" s="32">
        <v>35.950000000000003</v>
      </c>
      <c r="E22" s="32">
        <v>35.950000000000003</v>
      </c>
      <c r="F22" s="32"/>
    </row>
  </sheetData>
  <mergeCells count="2">
    <mergeCell ref="B7:C7"/>
    <mergeCell ref="B2:F3"/>
  </mergeCells>
  <phoneticPr fontId="42"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9" sqref="B9"/>
    </sheetView>
  </sheetViews>
  <sheetFormatPr defaultColWidth="10" defaultRowHeight="13.5"/>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spans="1:13" ht="17.25" customHeight="1">
      <c r="A1" s="1"/>
      <c r="B1" s="2" t="s">
        <v>198</v>
      </c>
      <c r="C1" s="1"/>
      <c r="D1" s="1"/>
      <c r="E1" s="1"/>
      <c r="F1" s="1"/>
      <c r="G1" s="1"/>
      <c r="H1" s="1"/>
      <c r="I1" s="1"/>
      <c r="J1" s="1"/>
      <c r="K1" s="1"/>
      <c r="L1" s="1"/>
      <c r="M1" s="1"/>
    </row>
    <row r="2" spans="1:13" ht="16.350000000000001" customHeight="1">
      <c r="B2" s="80" t="s">
        <v>199</v>
      </c>
      <c r="C2" s="80"/>
      <c r="D2" s="80"/>
      <c r="E2" s="80"/>
      <c r="F2" s="80"/>
      <c r="G2" s="80"/>
      <c r="H2" s="80"/>
      <c r="I2" s="80"/>
      <c r="J2" s="80"/>
      <c r="K2" s="80"/>
      <c r="L2" s="80"/>
      <c r="M2" s="80"/>
    </row>
    <row r="3" spans="1:13" ht="16.350000000000001" customHeight="1">
      <c r="B3" s="80"/>
      <c r="C3" s="80"/>
      <c r="D3" s="80"/>
      <c r="E3" s="80"/>
      <c r="F3" s="80"/>
      <c r="G3" s="80"/>
      <c r="H3" s="80"/>
      <c r="I3" s="80"/>
      <c r="J3" s="80"/>
      <c r="K3" s="80"/>
      <c r="L3" s="80"/>
      <c r="M3" s="80"/>
    </row>
    <row r="4" spans="1:13" ht="16.350000000000001" customHeight="1">
      <c r="B4" s="1"/>
      <c r="C4" s="1"/>
      <c r="D4" s="1"/>
      <c r="E4" s="1"/>
      <c r="F4" s="1"/>
      <c r="G4" s="1"/>
      <c r="H4" s="1"/>
      <c r="I4" s="1"/>
      <c r="J4" s="1"/>
      <c r="K4" s="1"/>
      <c r="L4" s="1"/>
      <c r="M4" s="1"/>
    </row>
    <row r="5" spans="1:13" ht="21.6" customHeight="1">
      <c r="B5" s="1"/>
      <c r="C5" s="1"/>
      <c r="D5" s="1"/>
      <c r="E5" s="1"/>
      <c r="F5" s="1"/>
      <c r="G5" s="1"/>
      <c r="H5" s="1"/>
      <c r="I5" s="1"/>
      <c r="J5" s="1"/>
      <c r="K5" s="1"/>
      <c r="L5" s="1"/>
      <c r="M5" s="27" t="s">
        <v>2</v>
      </c>
    </row>
    <row r="6" spans="1:13" ht="65.650000000000006" customHeight="1">
      <c r="B6" s="23" t="s">
        <v>200</v>
      </c>
      <c r="C6" s="23" t="s">
        <v>5</v>
      </c>
      <c r="D6" s="23" t="s">
        <v>33</v>
      </c>
      <c r="E6" s="23" t="s">
        <v>141</v>
      </c>
      <c r="F6" s="23" t="s">
        <v>142</v>
      </c>
      <c r="G6" s="23" t="s">
        <v>143</v>
      </c>
      <c r="H6" s="23" t="s">
        <v>144</v>
      </c>
      <c r="I6" s="23" t="s">
        <v>145</v>
      </c>
      <c r="J6" s="23" t="s">
        <v>146</v>
      </c>
      <c r="K6" s="23" t="s">
        <v>147</v>
      </c>
      <c r="L6" s="23" t="s">
        <v>148</v>
      </c>
      <c r="M6" s="23" t="s">
        <v>149</v>
      </c>
    </row>
    <row r="7" spans="1:13" ht="23.25" customHeight="1">
      <c r="B7" s="66" t="s">
        <v>7</v>
      </c>
      <c r="C7" s="66"/>
      <c r="D7" s="24"/>
      <c r="E7" s="24"/>
      <c r="F7" s="24"/>
      <c r="G7" s="24"/>
      <c r="H7" s="24"/>
      <c r="I7" s="24"/>
      <c r="J7" s="24"/>
      <c r="K7" s="24"/>
      <c r="L7" s="24"/>
      <c r="M7" s="24"/>
    </row>
    <row r="8" spans="1:13" ht="21.6" customHeight="1">
      <c r="B8" s="25"/>
      <c r="C8" s="25"/>
      <c r="D8" s="26"/>
      <c r="E8" s="26"/>
      <c r="F8" s="26"/>
      <c r="G8" s="26"/>
      <c r="H8" s="26"/>
      <c r="I8" s="26"/>
      <c r="J8" s="26"/>
      <c r="K8" s="26"/>
      <c r="L8" s="26"/>
      <c r="M8" s="26"/>
    </row>
    <row r="9" spans="1:13" ht="26.25" customHeight="1">
      <c r="B9" s="106" t="s">
        <v>272</v>
      </c>
    </row>
  </sheetData>
  <mergeCells count="2">
    <mergeCell ref="B7:C7"/>
    <mergeCell ref="B2:M3"/>
  </mergeCells>
  <phoneticPr fontId="42"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2025-02-08T06:45:00Z</dcterms:created>
  <dcterms:modified xsi:type="dcterms:W3CDTF">2025-02-11T02:44:32Z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A89156EBD38141F6B497E0FB8BD82B72_13</vt:lpwstr>
  </property>
</Properties>
</file>