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1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<sst xmlns="http://schemas.openxmlformats.org/spreadsheetml/2006/main" count="431" uniqueCount="251">
  <si>
    <t>表一</t>
  </si>
  <si>
    <t>巫溪县红池坝林场2024年财政拨款收支总表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</si>
  <si>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</si>
  <si>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</si>
  <si>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</si>
  <si>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</si>
  <si>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</si>
  <si>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</si>
  <si>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</si>
  <si>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</si>
  <si>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</si>
  <si>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</si>
  <si>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</si>
  <si>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</si>
  <si>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</si>
  <si>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</si>
  <si>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</si>
  <si>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</si>
  <si>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农林水支出</t>
  </si>
  <si>
    <t>住房保障支出</t>
  </si>
  <si>
    <t>节能环保支出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</si>
  <si>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</si>
  <si>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</si>
  <si>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</si>
  <si>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</si>
  <si>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</si>
  <si>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</si>
  <si>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</si>
  <si>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</si>
  <si>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注：此表中含提前下达上级转移支付专项资金，下同。</t>
  </si>
  <si>
    <t>表二</t>
  </si>
  <si>
    <t>巫溪县红池坝林场2024年一般公共预算财政拨款支出预算表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</si>
  <si>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</si>
  <si>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</si>
  <si>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</si>
  <si>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</si>
  <si>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</si>
  <si>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</si>
  <si>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</si>
  <si>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 xml:space="preserve"> 20805</t>
  </si>
  <si>
    <t xml:space="preserve"> 行政事业单位养老支出</t>
  </si>
  <si>
    <t xml:space="preserve">  2080502</t>
  </si>
  <si>
    <t xml:space="preserve">  事业单位离退休</t>
  </si>
  <si>
    <t xml:space="preserve">  2080505</t>
  </si>
  <si>
    <t xml:space="preserve">  机关事业单位基本养老保险缴费支出</t>
  </si>
  <si>
    <t xml:space="preserve">  2080506</t>
  </si>
  <si>
    <t xml:space="preserve">  机关事业单位职业年金缴费支出</t>
  </si>
  <si>
    <t xml:space="preserve"> 20808</t>
  </si>
  <si>
    <t xml:space="preserve"> 抚恤</t>
  </si>
  <si>
    <t xml:space="preserve">  2080801</t>
  </si>
  <si>
    <t xml:space="preserve">  死亡抚恤</t>
  </si>
  <si>
    <t xml:space="preserve"> 21011</t>
  </si>
  <si>
    <t xml:space="preserve"> 行政事业单位医疗</t>
  </si>
  <si>
    <t xml:space="preserve">  2101102</t>
  </si>
  <si>
    <t xml:space="preserve">  事业单位医疗</t>
  </si>
  <si>
    <t xml:space="preserve"> 21105</t>
  </si>
  <si>
    <t xml:space="preserve"> 森林保护修复</t>
  </si>
  <si>
    <t xml:space="preserve">  2110599</t>
  </si>
  <si>
    <t xml:space="preserve">  其他森林保护修复支出</t>
  </si>
  <si>
    <t xml:space="preserve"> 21302</t>
  </si>
  <si>
    <t xml:space="preserve"> 林业和草原</t>
  </si>
  <si>
    <t xml:space="preserve">  2130204</t>
  </si>
  <si>
    <t xml:space="preserve">  事业机构</t>
  </si>
  <si>
    <t xml:space="preserve"> 22102</t>
  </si>
  <si>
    <t xml:space="preserve"> 住房改革支出</t>
  </si>
  <si>
    <t xml:space="preserve">  2210201</t>
  </si>
  <si>
    <t xml:space="preserve">  住房公积金</t>
  </si>
  <si>
    <t xml:space="preserve"> 22406</t>
  </si>
  <si>
    <t xml:space="preserve"> 自然灾害防治</t>
  </si>
  <si>
    <t xml:space="preserve">  2240602</t>
  </si>
  <si>
    <t xml:space="preserve">  森林草原防灾减灾</t>
  </si>
  <si>
    <t>备注：本表反映当年一般公共预算财政拨款支出情况。</t>
  </si>
  <si>
    <t>表三</t>
  </si>
  <si>
    <t>巫溪县红池坝林场2024年一般公共预算财政拨款基本支出预算表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</si>
  <si>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</si>
  <si>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</si>
  <si>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</si>
  <si>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</si>
  <si>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</si>
  <si>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工资福利支出</t>
  </si>
  <si>
    <t xml:space="preserve"> 30101</t>
  </si>
  <si>
    <t xml:space="preserve"> 基本工资</t>
  </si>
  <si>
    <t xml:space="preserve"> 30102</t>
  </si>
  <si>
    <t xml:space="preserve"> 津贴补贴</t>
  </si>
  <si>
    <t xml:space="preserve"> 30107</t>
  </si>
  <si>
    <t xml:space="preserve"> 绩效工资</t>
  </si>
  <si>
    <t xml:space="preserve"> 30108</t>
  </si>
  <si>
    <t xml:space="preserve"> 机关事业单位基本养老保险缴费</t>
  </si>
  <si>
    <t xml:space="preserve"> 30109</t>
  </si>
  <si>
    <t xml:space="preserve"> 职业年金缴费</t>
  </si>
  <si>
    <t xml:space="preserve"> 30110</t>
  </si>
  <si>
    <t xml:space="preserve"> 职工基本医疗保险缴费</t>
  </si>
  <si>
    <t xml:space="preserve"> 30112</t>
  </si>
  <si>
    <t xml:space="preserve"> 其他社会保障缴费</t>
  </si>
  <si>
    <t xml:space="preserve"> 30113</t>
  </si>
  <si>
    <t xml:space="preserve"> 住房公积金</t>
  </si>
  <si>
    <t>商品和服务支出</t>
  </si>
  <si>
    <t xml:space="preserve"> 30201</t>
  </si>
  <si>
    <t xml:space="preserve"> 办公费</t>
  </si>
  <si>
    <t xml:space="preserve"> 30202</t>
  </si>
  <si>
    <t xml:space="preserve"> 印刷费</t>
  </si>
  <si>
    <t xml:space="preserve"> 30203</t>
  </si>
  <si>
    <t xml:space="preserve"> 咨询费</t>
  </si>
  <si>
    <t xml:space="preserve"> 30205</t>
  </si>
  <si>
    <t xml:space="preserve"> 水费</t>
  </si>
  <si>
    <t xml:space="preserve"> 30206</t>
  </si>
  <si>
    <t xml:space="preserve"> 电费</t>
  </si>
  <si>
    <t xml:space="preserve"> 30207</t>
  </si>
  <si>
    <t xml:space="preserve"> 邮电费</t>
  </si>
  <si>
    <t xml:space="preserve"> 30211</t>
  </si>
  <si>
    <t xml:space="preserve"> 差旅费</t>
  </si>
  <si>
    <t xml:space="preserve"> 30215</t>
  </si>
  <si>
    <t xml:space="preserve"> 会议费</t>
  </si>
  <si>
    <t xml:space="preserve"> 30216</t>
  </si>
  <si>
    <t xml:space="preserve"> 培训费</t>
  </si>
  <si>
    <t xml:space="preserve"> 30217</t>
  </si>
  <si>
    <t xml:space="preserve"> 公务接待费</t>
  </si>
  <si>
    <t xml:space="preserve"> 30226</t>
  </si>
  <si>
    <t xml:space="preserve"> 劳务费</t>
  </si>
  <si>
    <t xml:space="preserve"> 30228</t>
  </si>
  <si>
    <t xml:space="preserve"> 工会经费</t>
  </si>
  <si>
    <t xml:space="preserve"> 30229</t>
  </si>
  <si>
    <t xml:space="preserve"> 福利费</t>
  </si>
  <si>
    <t xml:space="preserve"> 30231</t>
  </si>
  <si>
    <t xml:space="preserve"> 公务用车运行维护费</t>
  </si>
  <si>
    <t xml:space="preserve"> 30239</t>
  </si>
  <si>
    <t xml:space="preserve"> 其他交通费用</t>
  </si>
  <si>
    <t xml:space="preserve"> 30299</t>
  </si>
  <si>
    <t xml:space="preserve"> 其他商品和服务支出</t>
  </si>
  <si>
    <t>对个人和家庭的补助</t>
  </si>
  <si>
    <t xml:space="preserve"> 30302</t>
  </si>
  <si>
    <t xml:space="preserve"> 退休费</t>
  </si>
  <si>
    <t xml:space="preserve"> 30305</t>
  </si>
  <si>
    <t xml:space="preserve"> 生活补助</t>
  </si>
  <si>
    <t>资本性支出</t>
  </si>
  <si>
    <t xml:space="preserve"> 31002</t>
  </si>
  <si>
    <t xml:space="preserve"> 办公设备购置</t>
  </si>
  <si>
    <t>表四</t>
  </si>
  <si>
    <t>巫溪县红池坝林场2024年一般公共预算“三公”经费支出表</t>
  </si>
  <si>
    <t>2023年预算数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</si>
  <si>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</si>
  <si>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</si>
  <si>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</si>
  <si>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</si>
  <si>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</si>
  <si>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</si>
  <si>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</si>
  <si>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巫溪县红池坝林场2024年政府性基金预算支出表</t>
  </si>
  <si>
    <t>本年政府性基金预算财政拨款支出</t>
  </si>
  <si>
    <t>（备注：本单位无政府性基金收支，故此表无数据。）</t>
  </si>
  <si>
    <t>表六</t>
  </si>
  <si>
    <t>巫溪县红池坝林场2024年部门收支总表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</si>
  <si>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</si>
  <si>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</si>
  <si>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</si>
  <si>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</si>
  <si>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</si>
  <si>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</si>
  <si>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</si>
  <si>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</si>
  <si>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巫溪县红池坝林场2024年部门收入总表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</si>
  <si>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</si>
  <si>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</si>
  <si>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</si>
  <si>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</si>
  <si>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</si>
  <si>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</si>
  <si>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</si>
  <si>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</si>
  <si>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</si>
  <si>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</si>
  <si>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</si>
  <si>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巫溪县红池坝林场2024年部门支出总表</t>
  </si>
  <si>
    <t>基本支出</t>
  </si>
  <si>
    <t>项目支出</t>
  </si>
  <si>
    <t>表九</t>
  </si>
  <si>
    <t>巫溪县红池坝林场2024年政府采购预算明细表</t>
  </si>
  <si>
    <t>项目编号</t>
  </si>
  <si>
    <t>A</t>
  </si>
  <si>
    <t>货物</t>
  </si>
  <si>
    <t>表十</t>
  </si>
  <si>
    <t>2024年部门预算整体绩效目标表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</si>
  <si>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</si>
  <si>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</si>
  <si>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</si>
  <si>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</si>
  <si>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</si>
  <si>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</si>
  <si>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</si>
  <si>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</si>
  <si>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</si>
  <si>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（备注：本单位2024年不是整体绩效目标试点编制单位，故此表无数据。）</t>
  </si>
  <si>
    <t>表十一</t>
  </si>
  <si>
    <t>2024年重点专项资金绩效目标表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</si>
  <si>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</si>
  <si>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</si>
  <si>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</si>
  <si>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</si>
  <si>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</si>
  <si>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2023年预算</t>
  </si>
  <si>
    <t>2020年预算</t>
  </si>
  <si>
    <t>项目概况</t>
  </si>
  <si>
    <t>立项依据</t>
  </si>
  <si>
    <t>项目当年绩效目标</t>
  </si>
  <si>
    <t>（备注：本单位2024年没有重点专项资金绩效目标编制，故此表无数据。）</t>
  </si>
  <si>
    <t>表十二</t>
  </si>
  <si>
    <t>2024年巫溪县红池坝林场一般性项目绩效目标表</t>
  </si>
  <si>
    <t>单位信息：</t>
  </si>
  <si>
    <t>巫溪县红池坝林场</t>
  </si>
  <si>
    <t>项目名称：</t>
  </si>
  <si>
    <t>巫溪县红池坝林场森林资源管护项目（巫溪林业发【2023】89号）</t>
  </si>
  <si>
    <t>职能职责与活动：</t>
  </si>
  <si>
    <t>林业资源保护及监督管理</t>
  </si>
  <si>
    <t>主管部门：</t>
  </si>
  <si>
    <t>巫溪县林业局</t>
  </si>
  <si>
    <t>项目经办人：</t>
  </si>
  <si>
    <t>李燕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</si>
  <si>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</si>
  <si>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</si>
  <si>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</si>
  <si>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</si>
  <si>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</si>
  <si>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</si>
  <si>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管护国有林面积35.8万亩，抚育国有商品林2000亩。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</si>
  <si>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</si>
  <si>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</si>
  <si>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</si>
  <si>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</si>
  <si>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</si>
  <si>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</si>
  <si>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</si>
  <si>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</si>
  <si>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</si>
  <si>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</si>
  <si>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</si>
  <si>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</si>
  <si>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管护国有林面积</t>
  </si>
  <si>
    <t>≥</t>
  </si>
  <si>
    <t>万亩</t>
  </si>
  <si>
    <t>抚育国有商品林</t>
  </si>
  <si>
    <t>亩</t>
  </si>
  <si>
    <t>效益指标</t>
  </si>
  <si>
    <t>可持续影响</t>
  </si>
  <si>
    <t>国有林能够得到持续性保护</t>
  </si>
  <si>
    <t>=</t>
  </si>
  <si>
    <t>%</t>
  </si>
  <si>
    <t>时效指标</t>
  </si>
  <si>
    <t>本年度完成管护任务率</t>
  </si>
  <si>
    <t>满意度指标</t>
  </si>
  <si>
    <t>服务对象满意度指标</t>
  </si>
  <si>
    <t>林区职工满意度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</si>
</sst>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 "/>
  </numFmts>
  <fonts count="54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b/>
      <sz val="9"/>
      <name val="SimSun"/>
      <charset val="134"/>
    </font>
    <font>
      <sz val="12"/>
      <color rgb="FF000000"/>
      <name val="方正仿宋_GBK"/>
      <charset val="134"/>
    </font>
    <font>
      <sz val="12"/>
      <name val="方正楷体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8" fillId="7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13" borderId="14" applyNumberFormat="0" applyFon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4" fillId="19" borderId="15" applyNumberFormat="0" applyAlignment="0" applyProtection="0">
      <alignment vertical="center"/>
    </xf>
    <xf numFmtId="0" fontId="51" fillId="19" borderId="13" applyNumberFormat="0" applyAlignment="0" applyProtection="0">
      <alignment vertical="center"/>
    </xf>
    <xf numFmtId="0" fontId="49" fillId="22" borderId="17" applyNumberForma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34" fillId="0" borderId="0"/>
    <xf numFmtId="0" fontId="34" fillId="0" borderId="0"/>
  </cellStyleXfs>
  <cellXfs count="87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right" vertical="center"/>
    </xf>
    <xf numFmtId="0" fontId="6" fillId="0" borderId="0" xfId="50" applyAlignment="1">
      <alignment vertical="center"/>
    </xf>
    <xf numFmtId="0" fontId="7" fillId="0" borderId="0" xfId="49">
      <alignment vertical="center"/>
    </xf>
    <xf numFmtId="0" fontId="8" fillId="0" borderId="0" xfId="50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left" vertical="center" wrapText="1"/>
    </xf>
    <xf numFmtId="0" fontId="9" fillId="0" borderId="3" xfId="50" applyFont="1" applyFill="1" applyBorder="1" applyAlignment="1">
      <alignment horizontal="center" vertical="center" wrapText="1"/>
    </xf>
    <xf numFmtId="0" fontId="10" fillId="0" borderId="3" xfId="50" applyFont="1" applyFill="1" applyBorder="1" applyAlignment="1">
      <alignment horizontal="center" vertical="center"/>
    </xf>
    <xf numFmtId="0" fontId="10" fillId="0" borderId="4" xfId="50" applyFont="1" applyFill="1" applyBorder="1" applyAlignment="1">
      <alignment horizontal="center" vertical="center"/>
    </xf>
    <xf numFmtId="176" fontId="10" fillId="0" borderId="5" xfId="50" applyNumberFormat="1" applyFont="1" applyFill="1" applyBorder="1" applyAlignment="1">
      <alignment horizontal="center" vertical="center"/>
    </xf>
    <xf numFmtId="176" fontId="10" fillId="0" borderId="0" xfId="50" applyNumberFormat="1" applyFont="1" applyFill="1" applyBorder="1" applyAlignment="1">
      <alignment horizontal="center" vertical="center"/>
    </xf>
    <xf numFmtId="176" fontId="10" fillId="0" borderId="6" xfId="50" applyNumberFormat="1" applyFont="1" applyFill="1" applyBorder="1" applyAlignment="1">
      <alignment horizontal="center" vertical="center"/>
    </xf>
    <xf numFmtId="176" fontId="10" fillId="0" borderId="7" xfId="50" applyNumberFormat="1" applyFont="1" applyFill="1" applyBorder="1" applyAlignment="1">
      <alignment horizontal="center" vertical="center"/>
    </xf>
    <xf numFmtId="176" fontId="10" fillId="0" borderId="8" xfId="50" applyNumberFormat="1" applyFont="1" applyFill="1" applyBorder="1" applyAlignment="1">
      <alignment horizontal="center" vertical="center"/>
    </xf>
    <xf numFmtId="176" fontId="10" fillId="0" borderId="9" xfId="50" applyNumberFormat="1" applyFont="1" applyFill="1" applyBorder="1" applyAlignment="1">
      <alignment horizontal="center" vertical="center"/>
    </xf>
    <xf numFmtId="49" fontId="10" fillId="0" borderId="3" xfId="50" applyNumberFormat="1" applyFont="1" applyFill="1" applyBorder="1" applyAlignment="1">
      <alignment horizontal="left" vertical="center" wrapText="1"/>
    </xf>
    <xf numFmtId="0" fontId="10" fillId="0" borderId="3" xfId="50" applyFont="1" applyFill="1" applyBorder="1" applyAlignment="1">
      <alignment horizontal="left" vertical="center"/>
    </xf>
    <xf numFmtId="49" fontId="10" fillId="0" borderId="3" xfId="5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4" fontId="15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right" vertical="center" wrapText="1"/>
    </xf>
    <xf numFmtId="49" fontId="21" fillId="0" borderId="1" xfId="52" applyNumberFormat="1" applyFont="1" applyFill="1" applyBorder="1" applyAlignment="1">
      <alignment horizontal="left" vertical="center"/>
    </xf>
    <xf numFmtId="0" fontId="21" fillId="0" borderId="1" xfId="52" applyNumberFormat="1" applyFont="1" applyFill="1" applyBorder="1" applyAlignment="1">
      <alignment horizontal="left" vertical="center"/>
    </xf>
    <xf numFmtId="4" fontId="22" fillId="0" borderId="10" xfId="0" applyNumberFormat="1" applyFont="1" applyBorder="1" applyAlignment="1">
      <alignment horizontal="right" vertical="center" wrapText="1"/>
    </xf>
    <xf numFmtId="4" fontId="23" fillId="0" borderId="10" xfId="0" applyNumberFormat="1" applyFont="1" applyBorder="1" applyAlignment="1">
      <alignment horizontal="right" vertical="center" wrapText="1"/>
    </xf>
    <xf numFmtId="4" fontId="22" fillId="0" borderId="11" xfId="0" applyNumberFormat="1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24" fillId="0" borderId="0" xfId="0" applyFont="1" applyBorder="1" applyAlignment="1">
      <alignment horizontal="right" vertical="center"/>
    </xf>
    <xf numFmtId="0" fontId="2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21" fillId="0" borderId="10" xfId="0" applyFont="1" applyBorder="1">
      <alignment vertical="center"/>
    </xf>
    <xf numFmtId="0" fontId="21" fillId="0" borderId="11" xfId="0" applyFont="1" applyBorder="1">
      <alignment vertical="center"/>
    </xf>
    <xf numFmtId="4" fontId="22" fillId="0" borderId="11" xfId="0" applyNumberFormat="1" applyFont="1" applyBorder="1" applyAlignment="1">
      <alignment horizontal="right" vertical="center"/>
    </xf>
    <xf numFmtId="0" fontId="21" fillId="0" borderId="1" xfId="0" applyFont="1" applyBorder="1">
      <alignment vertical="center"/>
    </xf>
    <xf numFmtId="4" fontId="22" fillId="0" borderId="1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4" fontId="27" fillId="0" borderId="10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left" vertical="center"/>
    </xf>
    <xf numFmtId="0" fontId="13" fillId="0" borderId="10" xfId="0" applyFont="1" applyBorder="1">
      <alignment vertical="center"/>
    </xf>
    <xf numFmtId="0" fontId="28" fillId="0" borderId="0" xfId="0" applyFont="1" applyBorder="1" applyAlignment="1">
      <alignment horizontal="center" vertical="center" wrapText="1"/>
    </xf>
    <xf numFmtId="177" fontId="29" fillId="0" borderId="10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177" fontId="19" fillId="0" borderId="1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1" fillId="0" borderId="10" xfId="0" applyNumberFormat="1" applyFont="1" applyBorder="1" applyAlignment="1">
      <alignment horizontal="left" vertical="center"/>
    </xf>
    <xf numFmtId="0" fontId="30" fillId="0" borderId="10" xfId="0" applyFont="1" applyBorder="1" applyAlignment="1">
      <alignment vertical="center" wrapText="1"/>
    </xf>
    <xf numFmtId="0" fontId="30" fillId="0" borderId="10" xfId="0" applyFont="1" applyFill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2" fillId="0" borderId="0" xfId="52" applyNumberFormat="1" applyFont="1" applyFill="1" applyBorder="1" applyAlignment="1">
      <alignment horizontal="left" vertical="center"/>
    </xf>
    <xf numFmtId="0" fontId="33" fillId="0" borderId="0" xfId="52" applyNumberFormat="1" applyFont="1" applyFill="1" applyBorder="1" applyAlignment="1">
      <alignment horizontal="left" vertical="center"/>
    </xf>
    <xf numFmtId="0" fontId="19" fillId="0" borderId="10" xfId="0" applyFont="1" applyBorder="1" applyAlignment="1">
      <alignment horizontal="right" vertical="center" wrapText="1"/>
    </xf>
    <xf numFmtId="0" fontId="21" fillId="0" borderId="10" xfId="0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C6" sqref="C6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9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29"/>
      <c r="B1" s="3" t="s">
        <v>0</v>
      </c>
    </row>
    <row r="2" ht="40.5" customHeight="1" spans="2:8">
      <c r="B2" s="30" t="s">
        <v>1</v>
      </c>
      <c r="C2" s="30"/>
      <c r="D2" s="30"/>
      <c r="E2" s="30"/>
      <c r="F2" s="30"/>
      <c r="G2" s="30"/>
      <c r="H2" s="30"/>
    </row>
    <row r="3" ht="23.25" customHeight="1" spans="8:8">
      <c r="H3" s="59" t="s">
        <v>2</v>
      </c>
    </row>
    <row r="4" ht="43.1" customHeight="1" spans="2:8">
      <c r="B4" s="48" t="s">
        <v>3</v>
      </c>
      <c r="C4" s="48"/>
      <c r="D4" s="48" t="s">
        <v>4</v>
      </c>
      <c r="E4" s="48"/>
      <c r="F4" s="48"/>
      <c r="G4" s="48"/>
      <c r="H4" s="48"/>
    </row>
    <row r="5" ht="43.1" customHeight="1" spans="2:8">
      <c r="B5" s="60" t="s">
        <v>5</v>
      </c>
      <c r="C5" s="60" t="s">
        <v>6</v>
      </c>
      <c r="D5" s="60" t="s">
        <v>5</v>
      </c>
      <c r="E5" s="60" t="s">
        <v>7</v>
      </c>
      <c r="F5" s="48" t="s">
        <v>8</v>
      </c>
      <c r="G5" s="48" t="s">
        <v>9</v>
      </c>
      <c r="H5" s="48" t="s">
        <v>10</v>
      </c>
    </row>
    <row r="6" ht="24.15" customHeight="1" spans="2:8">
      <c r="B6" s="61" t="s">
        <v>11</v>
      </c>
      <c r="C6" s="42">
        <v>648.294075</v>
      </c>
      <c r="D6" s="61" t="s">
        <v>12</v>
      </c>
      <c r="E6" s="42">
        <f>E7+E8+E9+E10+E11+E12</f>
        <v>749.894075</v>
      </c>
      <c r="F6" s="42">
        <f>F7+F8+F9+F10+F11+F12</f>
        <v>749.894075</v>
      </c>
      <c r="G6" s="42"/>
      <c r="H6" s="42"/>
    </row>
    <row r="7" ht="23.25" customHeight="1" spans="2:8">
      <c r="B7" s="63" t="s">
        <v>13</v>
      </c>
      <c r="C7" s="57">
        <v>648.294075</v>
      </c>
      <c r="D7" s="63" t="s">
        <v>14</v>
      </c>
      <c r="E7" s="57">
        <v>143.003028</v>
      </c>
      <c r="F7" s="57">
        <v>143.003028</v>
      </c>
      <c r="G7" s="57"/>
      <c r="H7" s="57"/>
    </row>
    <row r="8" ht="23.25" customHeight="1" spans="2:8">
      <c r="B8" s="63" t="s">
        <v>15</v>
      </c>
      <c r="C8" s="57"/>
      <c r="D8" s="63" t="s">
        <v>16</v>
      </c>
      <c r="E8" s="57">
        <v>24.85368</v>
      </c>
      <c r="F8" s="57">
        <v>24.85368</v>
      </c>
      <c r="G8" s="57"/>
      <c r="H8" s="57"/>
    </row>
    <row r="9" ht="23.25" customHeight="1" spans="2:8">
      <c r="B9" s="63" t="s">
        <v>17</v>
      </c>
      <c r="C9" s="57"/>
      <c r="D9" s="63" t="s">
        <v>18</v>
      </c>
      <c r="E9" s="57">
        <v>450.612951</v>
      </c>
      <c r="F9" s="57">
        <v>450.612951</v>
      </c>
      <c r="G9" s="57"/>
      <c r="H9" s="57"/>
    </row>
    <row r="10" ht="23.25" customHeight="1" spans="2:8">
      <c r="B10" s="63"/>
      <c r="C10" s="57"/>
      <c r="D10" s="63" t="s">
        <v>19</v>
      </c>
      <c r="E10" s="57">
        <v>29.824416</v>
      </c>
      <c r="F10" s="57">
        <v>29.824416</v>
      </c>
      <c r="G10" s="57"/>
      <c r="H10" s="57"/>
    </row>
    <row r="11" ht="23.25" customHeight="1" spans="2:8">
      <c r="B11" s="63"/>
      <c r="C11" s="57"/>
      <c r="D11" s="63" t="s">
        <v>20</v>
      </c>
      <c r="E11" s="57">
        <v>85</v>
      </c>
      <c r="F11" s="57">
        <v>85</v>
      </c>
      <c r="G11" s="57"/>
      <c r="H11" s="57"/>
    </row>
    <row r="12" ht="16.35" customHeight="1" spans="2:8">
      <c r="B12" s="76"/>
      <c r="C12" s="85"/>
      <c r="D12" s="63" t="s">
        <v>21</v>
      </c>
      <c r="E12" s="57">
        <v>16.6</v>
      </c>
      <c r="F12" s="57">
        <v>16.6</v>
      </c>
      <c r="G12" s="85"/>
      <c r="H12" s="85"/>
    </row>
    <row r="13" ht="22.4" customHeight="1" spans="2:8">
      <c r="B13" s="34" t="s">
        <v>22</v>
      </c>
      <c r="C13" s="42">
        <v>101.6</v>
      </c>
      <c r="D13" s="34" t="s">
        <v>23</v>
      </c>
      <c r="E13" s="85"/>
      <c r="F13" s="85"/>
      <c r="G13" s="85"/>
      <c r="H13" s="85"/>
    </row>
    <row r="14" ht="21.55" customHeight="1" spans="2:8">
      <c r="B14" s="86" t="s">
        <v>24</v>
      </c>
      <c r="C14" s="57">
        <v>101.6</v>
      </c>
      <c r="D14" s="76"/>
      <c r="E14" s="85"/>
      <c r="F14" s="85"/>
      <c r="G14" s="85"/>
      <c r="H14" s="85"/>
    </row>
    <row r="15" ht="20.7" customHeight="1" spans="2:8">
      <c r="B15" s="86" t="s">
        <v>25</v>
      </c>
      <c r="C15" s="85"/>
      <c r="D15" s="76"/>
      <c r="E15" s="85"/>
      <c r="F15" s="85"/>
      <c r="G15" s="85"/>
      <c r="H15" s="85"/>
    </row>
    <row r="16" ht="20.7" customHeight="1" spans="2:8">
      <c r="B16" s="86" t="s">
        <v>26</v>
      </c>
      <c r="C16" s="85"/>
      <c r="D16" s="76"/>
      <c r="E16" s="85"/>
      <c r="F16" s="85"/>
      <c r="G16" s="85"/>
      <c r="H16" s="85"/>
    </row>
    <row r="17" ht="16.35" customHeight="1" spans="2:8">
      <c r="B17" s="76"/>
      <c r="C17" s="85"/>
      <c r="D17" s="76"/>
      <c r="E17" s="85"/>
      <c r="F17" s="85"/>
      <c r="G17" s="85"/>
      <c r="H17" s="85"/>
    </row>
    <row r="18" ht="24.15" customHeight="1" spans="2:8">
      <c r="B18" s="61" t="s">
        <v>27</v>
      </c>
      <c r="C18" s="42">
        <f>C6+C13</f>
        <v>749.894075</v>
      </c>
      <c r="D18" s="61" t="s">
        <v>28</v>
      </c>
      <c r="E18" s="42">
        <f>E6+E13</f>
        <v>749.894075</v>
      </c>
      <c r="F18" s="42">
        <f>F6+F13</f>
        <v>749.894075</v>
      </c>
      <c r="G18" s="42"/>
      <c r="H18" s="42"/>
    </row>
    <row r="19" spans="2:2">
      <c r="B19" t="s">
        <v>29</v>
      </c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B19" sqref="B19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29"/>
      <c r="B1" s="3" t="s">
        <v>180</v>
      </c>
      <c r="C1" s="29"/>
      <c r="D1" s="29"/>
      <c r="E1" s="29"/>
      <c r="F1" s="29"/>
      <c r="G1" s="29"/>
    </row>
    <row r="2" ht="16.35" customHeight="1" spans="2:7">
      <c r="B2" s="30" t="s">
        <v>181</v>
      </c>
      <c r="C2" s="30"/>
      <c r="D2" s="30"/>
      <c r="E2" s="30"/>
      <c r="F2" s="30"/>
      <c r="G2" s="30"/>
    </row>
    <row r="3" ht="16.35" customHeight="1" spans="2:7">
      <c r="B3" s="30"/>
      <c r="C3" s="30"/>
      <c r="D3" s="30"/>
      <c r="E3" s="30"/>
      <c r="F3" s="30"/>
      <c r="G3" s="30"/>
    </row>
    <row r="4" ht="16.35" customHeight="1"/>
    <row r="5" ht="19.8" customHeight="1" spans="7:7">
      <c r="G5" s="31" t="s">
        <v>2</v>
      </c>
    </row>
    <row r="6" ht="37.95" customHeight="1" spans="2:7">
      <c r="B6" s="32" t="s">
        <v>182</v>
      </c>
      <c r="C6" s="33"/>
      <c r="D6" s="33"/>
      <c r="E6" s="34" t="s">
        <v>183</v>
      </c>
      <c r="F6" s="35"/>
      <c r="G6" s="35"/>
    </row>
    <row r="7" ht="183.7" customHeight="1" spans="2:7">
      <c r="B7" s="32" t="s">
        <v>184</v>
      </c>
      <c r="C7" s="36"/>
      <c r="D7" s="36"/>
      <c r="E7" s="36"/>
      <c r="F7" s="36"/>
      <c r="G7" s="36"/>
    </row>
    <row r="8" ht="23.25" customHeight="1" spans="2:7">
      <c r="B8" s="32" t="s">
        <v>185</v>
      </c>
      <c r="C8" s="34" t="s">
        <v>186</v>
      </c>
      <c r="D8" s="34" t="s">
        <v>187</v>
      </c>
      <c r="E8" s="34" t="s">
        <v>188</v>
      </c>
      <c r="F8" s="34" t="s">
        <v>189</v>
      </c>
      <c r="G8" s="34" t="s">
        <v>190</v>
      </c>
    </row>
    <row r="9" ht="18.95" customHeight="1" spans="2:7">
      <c r="B9" s="32"/>
      <c r="C9" s="37"/>
      <c r="D9" s="38"/>
      <c r="E9" s="38"/>
      <c r="F9" s="38"/>
      <c r="G9" s="38"/>
    </row>
    <row r="10" ht="18.95" customHeight="1" spans="2:7">
      <c r="B10" s="32"/>
      <c r="C10" s="37"/>
      <c r="D10" s="38"/>
      <c r="E10" s="38"/>
      <c r="F10" s="38"/>
      <c r="G10" s="38"/>
    </row>
    <row r="11" ht="18.95" customHeight="1" spans="2:7">
      <c r="B11" s="32"/>
      <c r="C11" s="37"/>
      <c r="D11" s="38"/>
      <c r="E11" s="38"/>
      <c r="F11" s="38"/>
      <c r="G11" s="38"/>
    </row>
    <row r="12" ht="18.95" customHeight="1" spans="2:7">
      <c r="B12" s="32"/>
      <c r="C12" s="37"/>
      <c r="D12" s="38"/>
      <c r="E12" s="38"/>
      <c r="F12" s="38"/>
      <c r="G12" s="38"/>
    </row>
    <row r="13" ht="18.95" customHeight="1" spans="2:7">
      <c r="B13" s="32"/>
      <c r="C13" s="37"/>
      <c r="D13" s="38"/>
      <c r="E13" s="38"/>
      <c r="F13" s="38"/>
      <c r="G13" s="38"/>
    </row>
    <row r="14" ht="18.95" customHeight="1" spans="2:7">
      <c r="B14" s="32"/>
      <c r="C14" s="37"/>
      <c r="D14" s="38"/>
      <c r="E14" s="38"/>
      <c r="F14" s="38"/>
      <c r="G14" s="38"/>
    </row>
    <row r="15" ht="18.95" customHeight="1" spans="2:7">
      <c r="B15" s="32"/>
      <c r="C15" s="37"/>
      <c r="D15" s="38"/>
      <c r="E15" s="38"/>
      <c r="F15" s="38"/>
      <c r="G15" s="38"/>
    </row>
    <row r="16" ht="18.95" customHeight="1" spans="2:7">
      <c r="B16" s="32"/>
      <c r="C16" s="37"/>
      <c r="D16" s="38"/>
      <c r="E16" s="38"/>
      <c r="F16" s="38"/>
      <c r="G16" s="38"/>
    </row>
    <row r="17" ht="18.95" customHeight="1" spans="2:7">
      <c r="B17" s="32"/>
      <c r="C17" s="37"/>
      <c r="D17" s="38"/>
      <c r="E17" s="38"/>
      <c r="F17" s="38"/>
      <c r="G17" s="38"/>
    </row>
    <row r="18" ht="18.95" customHeight="1" spans="2:7">
      <c r="B18" s="32"/>
      <c r="C18" s="37"/>
      <c r="D18" s="38"/>
      <c r="E18" s="38"/>
      <c r="F18" s="38"/>
      <c r="G18" s="38"/>
    </row>
    <row r="19" ht="24.15" customHeight="1" spans="2:5">
      <c r="B19" t="s">
        <v>191</v>
      </c>
      <c r="E19" s="39"/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5" sqref="A5:A6"/>
    </sheetView>
  </sheetViews>
  <sheetFormatPr defaultColWidth="9" defaultRowHeight="13.5" outlineLevelCol="5"/>
  <cols>
    <col min="1" max="1" width="12.25" style="13" customWidth="1"/>
    <col min="2" max="2" width="29.25" style="13" customWidth="1"/>
    <col min="3" max="3" width="8.75" style="13" customWidth="1"/>
    <col min="4" max="4" width="9.38333333333333" style="13" customWidth="1"/>
    <col min="5" max="5" width="12" style="13" customWidth="1"/>
    <col min="6" max="6" width="16.25" style="13" customWidth="1"/>
    <col min="7" max="16384" width="9" style="13"/>
  </cols>
  <sheetData>
    <row r="1" spans="1:1">
      <c r="A1" s="3" t="s">
        <v>192</v>
      </c>
    </row>
    <row r="2" s="12" customFormat="1" ht="31.5" customHeight="1" spans="1:6">
      <c r="A2" s="14" t="s">
        <v>193</v>
      </c>
      <c r="B2" s="14" t="s">
        <v>194</v>
      </c>
      <c r="C2" s="14" t="s">
        <v>194</v>
      </c>
      <c r="D2" s="14" t="s">
        <v>194</v>
      </c>
      <c r="E2" s="14" t="s">
        <v>194</v>
      </c>
      <c r="F2" s="14" t="s">
        <v>194</v>
      </c>
    </row>
    <row r="3" s="12" customFormat="1" ht="19.9" customHeight="1" spans="1:6">
      <c r="A3" s="15" t="s">
        <v>195</v>
      </c>
      <c r="B3" s="16"/>
      <c r="C3" s="16"/>
      <c r="D3" s="16"/>
      <c r="E3" s="15" t="s">
        <v>196</v>
      </c>
      <c r="F3" s="15" t="s">
        <v>2</v>
      </c>
    </row>
    <row r="4" s="12" customFormat="1" ht="24" customHeight="1" spans="1:6">
      <c r="A4" s="17" t="s">
        <v>197</v>
      </c>
      <c r="B4" s="17"/>
      <c r="C4" s="18"/>
      <c r="D4" s="19"/>
      <c r="E4" s="17" t="s">
        <v>198</v>
      </c>
      <c r="F4" s="17"/>
    </row>
    <row r="5" s="12" customFormat="1" ht="19.15" customHeight="1" spans="1:6">
      <c r="A5" s="17" t="s">
        <v>199</v>
      </c>
      <c r="B5" s="20"/>
      <c r="C5" s="21"/>
      <c r="D5" s="21"/>
      <c r="E5" s="21"/>
      <c r="F5" s="22"/>
    </row>
    <row r="6" s="12" customFormat="1" ht="21" customHeight="1" spans="1:6">
      <c r="A6" s="17" t="s">
        <v>200</v>
      </c>
      <c r="B6" s="23"/>
      <c r="C6" s="24"/>
      <c r="D6" s="24"/>
      <c r="E6" s="24"/>
      <c r="F6" s="25"/>
    </row>
    <row r="7" s="12" customFormat="1" ht="93.75" customHeight="1" spans="1:6">
      <c r="A7" s="17" t="s">
        <v>201</v>
      </c>
      <c r="B7" s="26"/>
      <c r="C7" s="26"/>
      <c r="D7" s="26"/>
      <c r="E7" s="26"/>
      <c r="F7" s="26"/>
    </row>
    <row r="8" s="12" customFormat="1" ht="132.75" customHeight="1" spans="1:6">
      <c r="A8" s="17" t="s">
        <v>202</v>
      </c>
      <c r="B8" s="26"/>
      <c r="C8" s="26"/>
      <c r="D8" s="26"/>
      <c r="E8" s="26"/>
      <c r="F8" s="26"/>
    </row>
    <row r="9" s="12" customFormat="1" ht="134.25" customHeight="1" spans="1:6">
      <c r="A9" s="17" t="s">
        <v>203</v>
      </c>
      <c r="B9" s="26"/>
      <c r="C9" s="26"/>
      <c r="D9" s="26"/>
      <c r="E9" s="26"/>
      <c r="F9" s="26"/>
    </row>
    <row r="10" s="12" customFormat="1" ht="21.75" customHeight="1" spans="1:6">
      <c r="A10" s="17" t="s">
        <v>185</v>
      </c>
      <c r="B10" s="17" t="s">
        <v>186</v>
      </c>
      <c r="C10" s="18" t="s">
        <v>187</v>
      </c>
      <c r="D10" s="17" t="s">
        <v>188</v>
      </c>
      <c r="E10" s="17" t="s">
        <v>189</v>
      </c>
      <c r="F10" s="18" t="s">
        <v>190</v>
      </c>
    </row>
    <row r="11" s="12" customFormat="1" ht="18" customHeight="1" spans="1:6">
      <c r="A11" s="18" t="s">
        <v>185</v>
      </c>
      <c r="B11" s="27"/>
      <c r="C11" s="18"/>
      <c r="D11" s="18"/>
      <c r="E11" s="18"/>
      <c r="F11" s="18"/>
    </row>
    <row r="12" s="12" customFormat="1" ht="18" customHeight="1" spans="1:6">
      <c r="A12" s="18" t="s">
        <v>185</v>
      </c>
      <c r="B12" s="27"/>
      <c r="C12" s="18"/>
      <c r="D12" s="18"/>
      <c r="E12" s="18"/>
      <c r="F12" s="18"/>
    </row>
    <row r="13" s="12" customFormat="1" ht="18" customHeight="1" spans="1:6">
      <c r="A13" s="18" t="s">
        <v>185</v>
      </c>
      <c r="B13" s="27"/>
      <c r="C13" s="18"/>
      <c r="D13" s="18"/>
      <c r="E13" s="18"/>
      <c r="F13" s="18"/>
    </row>
    <row r="14" s="12" customFormat="1" ht="18" customHeight="1" spans="1:6">
      <c r="A14" s="18" t="s">
        <v>185</v>
      </c>
      <c r="B14" s="27"/>
      <c r="C14" s="18"/>
      <c r="D14" s="18"/>
      <c r="E14" s="18"/>
      <c r="F14" s="18"/>
    </row>
    <row r="15" s="12" customFormat="1" ht="18" customHeight="1" spans="1:6">
      <c r="A15" s="18" t="s">
        <v>185</v>
      </c>
      <c r="B15" s="27"/>
      <c r="C15" s="18"/>
      <c r="D15" s="18"/>
      <c r="E15" s="18"/>
      <c r="F15" s="28"/>
    </row>
    <row r="16" s="12" customFormat="1" ht="18" customHeight="1" spans="1:6">
      <c r="A16" s="18" t="s">
        <v>185</v>
      </c>
      <c r="B16" s="27"/>
      <c r="C16" s="18"/>
      <c r="D16" s="18"/>
      <c r="E16" s="18"/>
      <c r="F16" s="18"/>
    </row>
    <row r="17" s="12" customFormat="1" ht="18" customHeight="1" spans="1:6">
      <c r="A17" s="18" t="s">
        <v>185</v>
      </c>
      <c r="B17" s="27"/>
      <c r="C17" s="18"/>
      <c r="D17" s="18"/>
      <c r="E17" s="18"/>
      <c r="F17" s="18"/>
    </row>
    <row r="18" s="12" customFormat="1" ht="18" customHeight="1" spans="1:6">
      <c r="A18" s="18" t="s">
        <v>185</v>
      </c>
      <c r="B18" s="27"/>
      <c r="C18" s="18"/>
      <c r="D18" s="18"/>
      <c r="E18" s="18"/>
      <c r="F18" s="18"/>
    </row>
    <row r="19" s="12" customFormat="1" ht="18" customHeight="1" spans="1:6">
      <c r="A19" s="18" t="s">
        <v>185</v>
      </c>
      <c r="B19" s="27"/>
      <c r="C19" s="18"/>
      <c r="D19" s="18"/>
      <c r="E19" s="18"/>
      <c r="F19" s="18"/>
    </row>
    <row r="20" s="12" customFormat="1" ht="18" customHeight="1" spans="1:6">
      <c r="A20" s="18" t="s">
        <v>185</v>
      </c>
      <c r="B20" s="27"/>
      <c r="C20" s="18"/>
      <c r="D20" s="18"/>
      <c r="E20" s="18"/>
      <c r="F20" s="18"/>
    </row>
    <row r="21" spans="1:1">
      <c r="A21" t="s">
        <v>204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tabSelected="1" workbookViewId="0">
      <selection activeCell="L2" sqref="L2"/>
    </sheetView>
  </sheetViews>
  <sheetFormatPr defaultColWidth="9" defaultRowHeight="11.25"/>
  <cols>
    <col min="1" max="1" width="17.75" style="2" customWidth="1"/>
    <col min="2" max="2" width="19.5" style="2" customWidth="1"/>
    <col min="3" max="3" width="24" style="2" customWidth="1"/>
    <col min="4" max="4" width="16.3833333333333" style="2" customWidth="1"/>
    <col min="5" max="5" width="11.3833333333333" style="2" customWidth="1"/>
    <col min="6" max="6" width="30.375" style="2" customWidth="1"/>
    <col min="7" max="7" width="11" style="2" customWidth="1"/>
    <col min="8" max="8" width="13.25" style="2" customWidth="1"/>
    <col min="9" max="9" width="23.375" style="2" customWidth="1"/>
    <col min="10" max="16383" width="9" style="2"/>
  </cols>
  <sheetData>
    <row r="1" ht="12.75" spans="1:1">
      <c r="A1" s="3" t="s">
        <v>205</v>
      </c>
    </row>
    <row r="2" ht="56" customHeight="1" spans="1:9">
      <c r="A2" s="4" t="s">
        <v>206</v>
      </c>
      <c r="B2" s="4"/>
      <c r="C2" s="4"/>
      <c r="D2" s="4"/>
      <c r="E2" s="4"/>
      <c r="F2" s="4"/>
      <c r="G2" s="4"/>
      <c r="H2" s="4"/>
      <c r="I2" s="4"/>
    </row>
    <row r="3" ht="17" hidden="1" customHeight="1" spans="1:9">
      <c r="A3" s="4"/>
      <c r="B3" s="4"/>
      <c r="C3" s="4"/>
      <c r="D3" s="4"/>
      <c r="E3" s="4"/>
      <c r="F3" s="4"/>
      <c r="G3" s="4"/>
      <c r="H3" s="4"/>
      <c r="I3" s="11" t="s">
        <v>2</v>
      </c>
    </row>
    <row r="4" ht="43" customHeight="1" spans="1:9">
      <c r="A4" s="5" t="s">
        <v>207</v>
      </c>
      <c r="B4" s="6" t="s">
        <v>208</v>
      </c>
      <c r="C4" s="6"/>
      <c r="D4" s="5" t="s">
        <v>209</v>
      </c>
      <c r="E4" s="7" t="s">
        <v>210</v>
      </c>
      <c r="F4" s="7"/>
      <c r="G4" s="8" t="s">
        <v>211</v>
      </c>
      <c r="H4" s="8"/>
      <c r="I4" s="6" t="s">
        <v>212</v>
      </c>
    </row>
    <row r="5" ht="25.15" customHeight="1" spans="1:9">
      <c r="A5" s="5" t="s">
        <v>213</v>
      </c>
      <c r="B5" s="6" t="s">
        <v>214</v>
      </c>
      <c r="C5" s="6"/>
      <c r="D5" s="5" t="s">
        <v>215</v>
      </c>
      <c r="E5" s="6" t="s">
        <v>216</v>
      </c>
      <c r="F5" s="6"/>
      <c r="G5" s="8" t="s">
        <v>217</v>
      </c>
      <c r="H5" s="8"/>
      <c r="I5" s="6">
        <v>85</v>
      </c>
    </row>
    <row r="6" ht="25.15" customHeight="1" spans="1:9">
      <c r="A6" s="5" t="s">
        <v>218</v>
      </c>
      <c r="B6" s="6">
        <v>10</v>
      </c>
      <c r="C6" s="6"/>
      <c r="D6" s="5" t="s">
        <v>219</v>
      </c>
      <c r="E6" s="6">
        <v>15736406069</v>
      </c>
      <c r="F6" s="6"/>
      <c r="G6" s="8" t="s">
        <v>220</v>
      </c>
      <c r="H6" s="8" t="s">
        <v>221</v>
      </c>
      <c r="I6" s="6">
        <v>85</v>
      </c>
    </row>
    <row r="7" ht="25.15" customHeight="1" spans="1:9">
      <c r="A7" s="9" t="s">
        <v>222</v>
      </c>
      <c r="B7" s="10" t="s">
        <v>223</v>
      </c>
      <c r="C7" s="10"/>
      <c r="D7" s="10"/>
      <c r="E7" s="10"/>
      <c r="F7" s="10"/>
      <c r="G7" s="8" t="s">
        <v>224</v>
      </c>
      <c r="H7" s="8"/>
      <c r="I7" s="5"/>
    </row>
    <row r="8" ht="25.15" customHeight="1" spans="1:9">
      <c r="A8" s="9"/>
      <c r="B8" s="10"/>
      <c r="C8" s="10"/>
      <c r="D8" s="10"/>
      <c r="E8" s="10"/>
      <c r="F8" s="10"/>
      <c r="G8" s="8" t="s">
        <v>225</v>
      </c>
      <c r="H8" s="8"/>
      <c r="I8" s="5"/>
    </row>
    <row r="9" ht="25.15" customHeight="1" spans="1:9">
      <c r="A9" s="9"/>
      <c r="B9" s="10"/>
      <c r="C9" s="10"/>
      <c r="D9" s="10"/>
      <c r="E9" s="10"/>
      <c r="F9" s="10"/>
      <c r="G9" s="8" t="s">
        <v>226</v>
      </c>
      <c r="H9" s="8"/>
      <c r="I9" s="5"/>
    </row>
    <row r="10" ht="25.15" customHeight="1" spans="1:9">
      <c r="A10" s="9"/>
      <c r="B10" s="10"/>
      <c r="C10" s="10"/>
      <c r="D10" s="10"/>
      <c r="E10" s="10"/>
      <c r="F10" s="10"/>
      <c r="G10" s="8" t="s">
        <v>227</v>
      </c>
      <c r="H10" s="8"/>
      <c r="I10" s="5"/>
    </row>
    <row r="11" s="1" customFormat="1" ht="25.15" customHeight="1" spans="1:9">
      <c r="A11" s="6" t="s">
        <v>228</v>
      </c>
      <c r="B11" s="6" t="s">
        <v>229</v>
      </c>
      <c r="C11" s="6" t="s">
        <v>230</v>
      </c>
      <c r="D11" s="6" t="s">
        <v>189</v>
      </c>
      <c r="E11" s="6" t="s">
        <v>190</v>
      </c>
      <c r="F11" s="6" t="s">
        <v>231</v>
      </c>
      <c r="G11" s="6" t="s">
        <v>232</v>
      </c>
      <c r="H11" s="6" t="s">
        <v>233</v>
      </c>
      <c r="I11" s="6"/>
    </row>
    <row r="12" ht="19" customHeight="1" spans="1:9">
      <c r="A12" s="5" t="s">
        <v>234</v>
      </c>
      <c r="B12" s="6" t="s">
        <v>235</v>
      </c>
      <c r="C12" s="6" t="s">
        <v>236</v>
      </c>
      <c r="D12" s="6" t="s">
        <v>237</v>
      </c>
      <c r="E12" s="6">
        <v>35.8</v>
      </c>
      <c r="F12" s="6" t="s">
        <v>238</v>
      </c>
      <c r="G12" s="6">
        <v>20</v>
      </c>
      <c r="H12" s="6"/>
      <c r="I12" s="6"/>
    </row>
    <row r="13" ht="22" customHeight="1" spans="1:9">
      <c r="A13" s="5" t="s">
        <v>234</v>
      </c>
      <c r="B13" s="6" t="s">
        <v>235</v>
      </c>
      <c r="C13" s="6" t="s">
        <v>239</v>
      </c>
      <c r="D13" s="6" t="s">
        <v>237</v>
      </c>
      <c r="E13" s="6">
        <v>2000</v>
      </c>
      <c r="F13" s="6" t="s">
        <v>240</v>
      </c>
      <c r="G13" s="6">
        <v>20</v>
      </c>
      <c r="H13" s="6"/>
      <c r="I13" s="6"/>
    </row>
    <row r="14" ht="20" customHeight="1" spans="1:9">
      <c r="A14" s="5" t="s">
        <v>241</v>
      </c>
      <c r="B14" s="6" t="s">
        <v>242</v>
      </c>
      <c r="C14" s="6" t="s">
        <v>243</v>
      </c>
      <c r="D14" s="6" t="s">
        <v>244</v>
      </c>
      <c r="E14" s="6">
        <v>100</v>
      </c>
      <c r="F14" s="6" t="s">
        <v>245</v>
      </c>
      <c r="G14" s="6">
        <v>15</v>
      </c>
      <c r="H14" s="6"/>
      <c r="I14" s="6"/>
    </row>
    <row r="15" ht="16" customHeight="1" spans="1:9">
      <c r="A15" s="5" t="s">
        <v>234</v>
      </c>
      <c r="B15" s="6" t="s">
        <v>246</v>
      </c>
      <c r="C15" s="6" t="s">
        <v>247</v>
      </c>
      <c r="D15" s="6" t="s">
        <v>244</v>
      </c>
      <c r="E15" s="6">
        <v>100</v>
      </c>
      <c r="F15" s="6" t="s">
        <v>245</v>
      </c>
      <c r="G15" s="6">
        <v>20</v>
      </c>
      <c r="H15" s="6"/>
      <c r="I15" s="6"/>
    </row>
    <row r="16" ht="18" customHeight="1" spans="1:9">
      <c r="A16" s="5" t="s">
        <v>248</v>
      </c>
      <c r="B16" s="6" t="s">
        <v>249</v>
      </c>
      <c r="C16" s="6" t="s">
        <v>250</v>
      </c>
      <c r="D16" s="6" t="s">
        <v>237</v>
      </c>
      <c r="E16" s="6">
        <v>85</v>
      </c>
      <c r="F16" s="6" t="s">
        <v>245</v>
      </c>
      <c r="G16" s="6">
        <v>15</v>
      </c>
      <c r="H16" s="6"/>
      <c r="I16" s="6"/>
    </row>
    <row r="17" ht="12" customHeight="1" spans="2:4"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16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opLeftCell="A10" workbookViewId="0">
      <selection activeCell="C22" sqref="C22"/>
    </sheetView>
  </sheetViews>
  <sheetFormatPr defaultColWidth="10" defaultRowHeight="13.5" outlineLevelCol="5"/>
  <cols>
    <col min="1" max="1" width="0.133333333333333" customWidth="1"/>
    <col min="2" max="2" width="11" customWidth="1"/>
    <col min="3" max="3" width="40.7" customWidth="1"/>
    <col min="4" max="4" width="12.75" customWidth="1"/>
    <col min="5" max="5" width="13.1583333333333" customWidth="1"/>
    <col min="6" max="6" width="13.4333333333333" customWidth="1"/>
    <col min="7" max="7" width="9.76666666666667" customWidth="1"/>
  </cols>
  <sheetData>
    <row r="1" ht="16.35" customHeight="1" spans="1:6">
      <c r="A1" s="29"/>
      <c r="B1" s="3" t="s">
        <v>30</v>
      </c>
      <c r="C1" s="29"/>
      <c r="D1" s="29"/>
      <c r="E1" s="29"/>
      <c r="F1" s="29"/>
    </row>
    <row r="2" ht="16.35" customHeight="1" spans="2:6">
      <c r="B2" s="74" t="s">
        <v>31</v>
      </c>
      <c r="C2" s="74"/>
      <c r="D2" s="74"/>
      <c r="E2" s="74"/>
      <c r="F2" s="74"/>
    </row>
    <row r="3" ht="16.35" customHeight="1" spans="2:6">
      <c r="B3" s="74"/>
      <c r="C3" s="74"/>
      <c r="D3" s="74"/>
      <c r="E3" s="74"/>
      <c r="F3" s="74"/>
    </row>
    <row r="4" ht="16.35" customHeight="1" spans="2:6">
      <c r="B4" s="29"/>
      <c r="C4" s="29"/>
      <c r="D4" s="29"/>
      <c r="E4" s="29"/>
      <c r="F4" s="29"/>
    </row>
    <row r="5" ht="20.7" customHeight="1" spans="2:6">
      <c r="B5" s="29"/>
      <c r="C5" s="29"/>
      <c r="D5" s="29"/>
      <c r="E5" s="29"/>
      <c r="F5" s="45" t="s">
        <v>2</v>
      </c>
    </row>
    <row r="6" ht="34.5" customHeight="1" spans="2:6">
      <c r="B6" s="41" t="s">
        <v>32</v>
      </c>
      <c r="C6" s="41"/>
      <c r="D6" s="41" t="s">
        <v>33</v>
      </c>
      <c r="E6" s="41"/>
      <c r="F6" s="41"/>
    </row>
    <row r="7" ht="29.3" customHeight="1" spans="2:6">
      <c r="B7" s="41" t="s">
        <v>34</v>
      </c>
      <c r="C7" s="41" t="s">
        <v>35</v>
      </c>
      <c r="D7" s="41" t="s">
        <v>36</v>
      </c>
      <c r="E7" s="41" t="s">
        <v>37</v>
      </c>
      <c r="F7" s="41" t="s">
        <v>38</v>
      </c>
    </row>
    <row r="8" ht="22.4" customHeight="1" spans="2:6">
      <c r="B8" s="34" t="s">
        <v>7</v>
      </c>
      <c r="C8" s="34"/>
      <c r="D8" s="49">
        <v>749.89</v>
      </c>
      <c r="E8" s="49">
        <v>648.29</v>
      </c>
      <c r="F8" s="49">
        <v>101.6</v>
      </c>
    </row>
    <row r="9" ht="22.4" customHeight="1" spans="2:6">
      <c r="B9" s="50">
        <v>208</v>
      </c>
      <c r="C9" s="51" t="s">
        <v>14</v>
      </c>
      <c r="D9" s="52">
        <v>143.003028</v>
      </c>
      <c r="E9" s="52">
        <v>143.003028</v>
      </c>
      <c r="F9" s="49"/>
    </row>
    <row r="10" ht="22.4" customHeight="1" spans="2:6">
      <c r="B10" s="50" t="s">
        <v>39</v>
      </c>
      <c r="C10" s="51" t="s">
        <v>40</v>
      </c>
      <c r="D10" s="52">
        <f>D11+D12+D13</f>
        <v>142.3478</v>
      </c>
      <c r="E10" s="52">
        <f>E11+E12+E13</f>
        <v>142.3478</v>
      </c>
      <c r="F10" s="49"/>
    </row>
    <row r="11" ht="22.4" customHeight="1" spans="2:6">
      <c r="B11" s="50" t="s">
        <v>41</v>
      </c>
      <c r="C11" s="51" t="s">
        <v>42</v>
      </c>
      <c r="D11" s="52">
        <v>82.699</v>
      </c>
      <c r="E11" s="52">
        <v>82.699</v>
      </c>
      <c r="F11" s="49"/>
    </row>
    <row r="12" customFormat="1" ht="19.8" customHeight="1" spans="2:6">
      <c r="B12" s="50" t="s">
        <v>43</v>
      </c>
      <c r="C12" s="51" t="s">
        <v>44</v>
      </c>
      <c r="D12" s="52">
        <v>39.7659</v>
      </c>
      <c r="E12" s="52">
        <v>39.7659</v>
      </c>
      <c r="F12" s="52"/>
    </row>
    <row r="13" customFormat="1" ht="19.8" customHeight="1" spans="2:6">
      <c r="B13" s="50" t="s">
        <v>45</v>
      </c>
      <c r="C13" s="51" t="s">
        <v>46</v>
      </c>
      <c r="D13" s="52">
        <v>19.8829</v>
      </c>
      <c r="E13" s="52">
        <v>19.8829</v>
      </c>
      <c r="F13" s="52"/>
    </row>
    <row r="14" customFormat="1" ht="19.8" customHeight="1" spans="2:6">
      <c r="B14" s="50" t="s">
        <v>47</v>
      </c>
      <c r="C14" s="51" t="s">
        <v>48</v>
      </c>
      <c r="D14" s="52">
        <v>0.6552</v>
      </c>
      <c r="E14" s="52">
        <v>0.6552</v>
      </c>
      <c r="F14" s="52"/>
    </row>
    <row r="15" customFormat="1" ht="19.8" customHeight="1" spans="2:6">
      <c r="B15" s="50" t="s">
        <v>49</v>
      </c>
      <c r="C15" s="51" t="s">
        <v>50</v>
      </c>
      <c r="D15" s="52">
        <v>0.6552</v>
      </c>
      <c r="E15" s="52">
        <v>0.6552</v>
      </c>
      <c r="F15" s="52"/>
    </row>
    <row r="16" customFormat="1" ht="19.8" customHeight="1" spans="2:6">
      <c r="B16" s="50">
        <v>210</v>
      </c>
      <c r="C16" s="51" t="s">
        <v>16</v>
      </c>
      <c r="D16" s="52">
        <f>D17</f>
        <v>24.8537</v>
      </c>
      <c r="E16" s="52">
        <f>E17</f>
        <v>24.8537</v>
      </c>
      <c r="F16" s="52"/>
    </row>
    <row r="17" customFormat="1" ht="19.8" customHeight="1" spans="2:6">
      <c r="B17" s="50" t="s">
        <v>51</v>
      </c>
      <c r="C17" s="51" t="s">
        <v>52</v>
      </c>
      <c r="D17" s="52">
        <f>D18</f>
        <v>24.8537</v>
      </c>
      <c r="E17" s="52">
        <f>E18</f>
        <v>24.8537</v>
      </c>
      <c r="F17" s="52"/>
    </row>
    <row r="18" customFormat="1" ht="19.8" customHeight="1" spans="2:6">
      <c r="B18" s="50" t="s">
        <v>53</v>
      </c>
      <c r="C18" s="51" t="s">
        <v>54</v>
      </c>
      <c r="D18" s="52">
        <v>24.8537</v>
      </c>
      <c r="E18" s="52">
        <v>24.8537</v>
      </c>
      <c r="F18" s="52"/>
    </row>
    <row r="19" customFormat="1" ht="19.8" customHeight="1" spans="2:6">
      <c r="B19" s="50">
        <v>211</v>
      </c>
      <c r="C19" s="51" t="s">
        <v>20</v>
      </c>
      <c r="D19" s="52">
        <v>85</v>
      </c>
      <c r="E19" s="52"/>
      <c r="F19" s="52">
        <v>85</v>
      </c>
    </row>
    <row r="20" customFormat="1" ht="19.8" customHeight="1" spans="2:6">
      <c r="B20" s="50" t="s">
        <v>55</v>
      </c>
      <c r="C20" s="51" t="s">
        <v>56</v>
      </c>
      <c r="D20" s="52">
        <v>85</v>
      </c>
      <c r="E20" s="52"/>
      <c r="F20" s="52">
        <v>85</v>
      </c>
    </row>
    <row r="21" customFormat="1" ht="19.8" customHeight="1" spans="2:6">
      <c r="B21" s="50" t="s">
        <v>57</v>
      </c>
      <c r="C21" s="51" t="s">
        <v>58</v>
      </c>
      <c r="D21" s="52">
        <v>85</v>
      </c>
      <c r="E21" s="52"/>
      <c r="F21" s="52">
        <v>85</v>
      </c>
    </row>
    <row r="22" customFormat="1" ht="19.8" customHeight="1" spans="2:6">
      <c r="B22" s="50">
        <v>213</v>
      </c>
      <c r="C22" s="51" t="s">
        <v>18</v>
      </c>
      <c r="D22" s="52">
        <f>D23</f>
        <v>450.6129</v>
      </c>
      <c r="E22" s="52">
        <f>E23</f>
        <v>450.6129</v>
      </c>
      <c r="F22" s="52"/>
    </row>
    <row r="23" customFormat="1" ht="19.8" customHeight="1" spans="2:6">
      <c r="B23" s="50" t="s">
        <v>59</v>
      </c>
      <c r="C23" s="51" t="s">
        <v>60</v>
      </c>
      <c r="D23" s="52">
        <f>D24</f>
        <v>450.6129</v>
      </c>
      <c r="E23" s="52">
        <f>E24</f>
        <v>450.6129</v>
      </c>
      <c r="F23" s="52"/>
    </row>
    <row r="24" customFormat="1" ht="19.8" customHeight="1" spans="2:6">
      <c r="B24" s="50" t="s">
        <v>61</v>
      </c>
      <c r="C24" s="51" t="s">
        <v>62</v>
      </c>
      <c r="D24" s="52">
        <v>450.6129</v>
      </c>
      <c r="E24" s="52">
        <v>450.6129</v>
      </c>
      <c r="F24" s="52"/>
    </row>
    <row r="25" customFormat="1" ht="19.8" customHeight="1" spans="2:6">
      <c r="B25" s="50">
        <v>221</v>
      </c>
      <c r="C25" s="51" t="s">
        <v>19</v>
      </c>
      <c r="D25" s="52">
        <f>D26</f>
        <v>29.8244</v>
      </c>
      <c r="E25" s="52">
        <f>E26</f>
        <v>29.8244</v>
      </c>
      <c r="F25" s="52"/>
    </row>
    <row r="26" ht="19.8" customHeight="1" spans="2:6">
      <c r="B26" s="50" t="s">
        <v>63</v>
      </c>
      <c r="C26" s="51" t="s">
        <v>64</v>
      </c>
      <c r="D26" s="52">
        <f>D27</f>
        <v>29.8244</v>
      </c>
      <c r="E26" s="52">
        <f>E27</f>
        <v>29.8244</v>
      </c>
      <c r="F26" s="52"/>
    </row>
    <row r="27" ht="19.8" customHeight="1" spans="2:6">
      <c r="B27" s="50" t="s">
        <v>65</v>
      </c>
      <c r="C27" s="51" t="s">
        <v>66</v>
      </c>
      <c r="D27" s="52">
        <v>29.8244</v>
      </c>
      <c r="E27" s="52">
        <v>29.8244</v>
      </c>
      <c r="F27" s="52"/>
    </row>
    <row r="28" ht="19.8" customHeight="1" spans="2:6">
      <c r="B28" s="50">
        <v>224</v>
      </c>
      <c r="C28" s="51" t="s">
        <v>21</v>
      </c>
      <c r="D28" s="52">
        <v>16.6</v>
      </c>
      <c r="E28" s="52"/>
      <c r="F28" s="52">
        <v>16.6</v>
      </c>
    </row>
    <row r="29" ht="19.8" customHeight="1" spans="2:6">
      <c r="B29" s="50" t="s">
        <v>67</v>
      </c>
      <c r="C29" s="51" t="s">
        <v>68</v>
      </c>
      <c r="D29" s="52">
        <v>16.6</v>
      </c>
      <c r="E29" s="52"/>
      <c r="F29" s="52">
        <v>16.6</v>
      </c>
    </row>
    <row r="30" ht="19.8" customHeight="1" spans="2:6">
      <c r="B30" s="50" t="s">
        <v>69</v>
      </c>
      <c r="C30" s="51" t="s">
        <v>70</v>
      </c>
      <c r="D30" s="52">
        <v>16.6</v>
      </c>
      <c r="E30" s="52"/>
      <c r="F30" s="52">
        <v>16.6</v>
      </c>
    </row>
    <row r="31" ht="23.25" customHeight="1" spans="2:6">
      <c r="B31" s="82" t="s">
        <v>71</v>
      </c>
      <c r="C31" s="82"/>
      <c r="D31" s="82"/>
      <c r="E31" s="82"/>
      <c r="F31" s="82"/>
    </row>
    <row r="37" spans="4:6">
      <c r="D37" s="58"/>
      <c r="E37" s="58"/>
      <c r="F37" s="58"/>
    </row>
    <row r="38" ht="14.25" spans="4:6">
      <c r="D38" s="83"/>
      <c r="E38" s="83"/>
      <c r="F38" s="58"/>
    </row>
    <row r="39" ht="14.25" spans="4:6">
      <c r="D39" s="83"/>
      <c r="E39" s="83"/>
      <c r="F39" s="58"/>
    </row>
    <row r="40" ht="14.25" spans="4:6">
      <c r="D40" s="84"/>
      <c r="E40" s="84"/>
      <c r="F40" s="58"/>
    </row>
    <row r="41" spans="4:6">
      <c r="D41" s="58"/>
      <c r="E41" s="58"/>
      <c r="F41" s="58"/>
    </row>
    <row r="42" spans="4:6">
      <c r="D42" s="58"/>
      <c r="E42" s="58"/>
      <c r="F42" s="58"/>
    </row>
  </sheetData>
  <mergeCells count="5">
    <mergeCell ref="B6:C6"/>
    <mergeCell ref="D6:F6"/>
    <mergeCell ref="B8:C8"/>
    <mergeCell ref="B31:F31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opLeftCell="B1" workbookViewId="0">
      <selection activeCell="F19" sqref="F19"/>
    </sheetView>
  </sheetViews>
  <sheetFormatPr defaultColWidth="10" defaultRowHeight="13.5" outlineLevelCol="5"/>
  <cols>
    <col min="1" max="1" width="7" hidden="1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29"/>
      <c r="B1" s="78" t="s">
        <v>72</v>
      </c>
      <c r="C1" s="62"/>
      <c r="D1" s="62"/>
      <c r="E1" s="62"/>
      <c r="F1" s="62"/>
    </row>
    <row r="2" ht="16.35" customHeight="1" spans="2:6">
      <c r="B2" s="69" t="s">
        <v>73</v>
      </c>
      <c r="C2" s="69"/>
      <c r="D2" s="69"/>
      <c r="E2" s="69"/>
      <c r="F2" s="69"/>
    </row>
    <row r="3" ht="16.35" customHeight="1" spans="2:6">
      <c r="B3" s="69"/>
      <c r="C3" s="69"/>
      <c r="D3" s="69"/>
      <c r="E3" s="69"/>
      <c r="F3" s="69"/>
    </row>
    <row r="4" ht="16.35" customHeight="1" spans="2:6">
      <c r="B4" s="62"/>
      <c r="C4" s="62"/>
      <c r="D4" s="62"/>
      <c r="E4" s="62"/>
      <c r="F4" s="62"/>
    </row>
    <row r="5" ht="19.8" customHeight="1" spans="2:6">
      <c r="B5" s="62"/>
      <c r="C5" s="62"/>
      <c r="D5" s="62"/>
      <c r="E5" s="62"/>
      <c r="F5" s="45" t="s">
        <v>2</v>
      </c>
    </row>
    <row r="6" ht="36.2" customHeight="1" spans="2:6">
      <c r="B6" s="56" t="s">
        <v>74</v>
      </c>
      <c r="C6" s="56"/>
      <c r="D6" s="56" t="s">
        <v>75</v>
      </c>
      <c r="E6" s="56"/>
      <c r="F6" s="56"/>
    </row>
    <row r="7" ht="27.6" customHeight="1" spans="2:6">
      <c r="B7" s="56" t="s">
        <v>76</v>
      </c>
      <c r="C7" s="56" t="s">
        <v>35</v>
      </c>
      <c r="D7" s="56" t="s">
        <v>36</v>
      </c>
      <c r="E7" s="56" t="s">
        <v>77</v>
      </c>
      <c r="F7" s="56" t="s">
        <v>78</v>
      </c>
    </row>
    <row r="8" ht="19.8" customHeight="1" spans="2:6">
      <c r="B8" s="61" t="s">
        <v>7</v>
      </c>
      <c r="C8" s="61"/>
      <c r="D8" s="42">
        <v>648.29</v>
      </c>
      <c r="E8" s="42">
        <v>603.49</v>
      </c>
      <c r="F8" s="42">
        <v>44.8</v>
      </c>
    </row>
    <row r="9" ht="21" customHeight="1" spans="2:6">
      <c r="B9" s="79">
        <v>301</v>
      </c>
      <c r="C9" s="80" t="s">
        <v>79</v>
      </c>
      <c r="D9" s="57">
        <v>520.24</v>
      </c>
      <c r="E9" s="57">
        <v>520.24</v>
      </c>
      <c r="F9" s="57"/>
    </row>
    <row r="10" ht="21" customHeight="1" spans="2:6">
      <c r="B10" s="79" t="s">
        <v>80</v>
      </c>
      <c r="C10" s="81" t="s">
        <v>81</v>
      </c>
      <c r="D10" s="65">
        <v>132.95</v>
      </c>
      <c r="E10" s="65">
        <v>132.95</v>
      </c>
      <c r="F10" s="65"/>
    </row>
    <row r="11" ht="21" customHeight="1" spans="2:6">
      <c r="B11" s="79" t="s">
        <v>82</v>
      </c>
      <c r="C11" s="81" t="s">
        <v>83</v>
      </c>
      <c r="D11" s="57">
        <v>38.04</v>
      </c>
      <c r="E11" s="57">
        <v>38.04</v>
      </c>
      <c r="F11" s="57"/>
    </row>
    <row r="12" ht="21" customHeight="1" spans="2:6">
      <c r="B12" s="79" t="s">
        <v>84</v>
      </c>
      <c r="C12" s="81" t="s">
        <v>85</v>
      </c>
      <c r="D12" s="65">
        <v>233.02</v>
      </c>
      <c r="E12" s="65">
        <v>233.02</v>
      </c>
      <c r="F12" s="65"/>
    </row>
    <row r="13" ht="21" customHeight="1" spans="2:6">
      <c r="B13" s="79" t="s">
        <v>86</v>
      </c>
      <c r="C13" s="81" t="s">
        <v>87</v>
      </c>
      <c r="D13" s="57">
        <v>39.77</v>
      </c>
      <c r="E13" s="57">
        <v>39.77</v>
      </c>
      <c r="F13" s="57"/>
    </row>
    <row r="14" ht="21" customHeight="1" spans="2:6">
      <c r="B14" s="79" t="s">
        <v>88</v>
      </c>
      <c r="C14" s="81" t="s">
        <v>89</v>
      </c>
      <c r="D14" s="65">
        <v>19.88</v>
      </c>
      <c r="E14" s="65">
        <v>19.88</v>
      </c>
      <c r="F14" s="65"/>
    </row>
    <row r="15" ht="21" customHeight="1" spans="2:6">
      <c r="B15" s="79" t="s">
        <v>90</v>
      </c>
      <c r="C15" s="81" t="s">
        <v>91</v>
      </c>
      <c r="D15" s="57">
        <v>24.85</v>
      </c>
      <c r="E15" s="57">
        <v>24.85</v>
      </c>
      <c r="F15" s="57"/>
    </row>
    <row r="16" ht="21" customHeight="1" spans="2:6">
      <c r="B16" s="79" t="s">
        <v>92</v>
      </c>
      <c r="C16" s="81" t="s">
        <v>93</v>
      </c>
      <c r="D16" s="65">
        <v>1.91</v>
      </c>
      <c r="E16" s="65">
        <v>1.91</v>
      </c>
      <c r="F16" s="65"/>
    </row>
    <row r="17" ht="21" customHeight="1" spans="2:6">
      <c r="B17" s="79" t="s">
        <v>94</v>
      </c>
      <c r="C17" s="81" t="s">
        <v>95</v>
      </c>
      <c r="D17" s="57">
        <v>29.82</v>
      </c>
      <c r="E17" s="57">
        <v>29.82</v>
      </c>
      <c r="F17" s="57"/>
    </row>
    <row r="18" ht="21" customHeight="1" spans="2:6">
      <c r="B18" s="79">
        <v>302</v>
      </c>
      <c r="C18" s="81" t="s">
        <v>96</v>
      </c>
      <c r="D18" s="65">
        <v>42.7</v>
      </c>
      <c r="E18" s="65">
        <v>2.1</v>
      </c>
      <c r="F18" s="65">
        <v>40.6</v>
      </c>
    </row>
    <row r="19" ht="21" customHeight="1" spans="2:6">
      <c r="B19" s="79" t="s">
        <v>97</v>
      </c>
      <c r="C19" s="81" t="s">
        <v>98</v>
      </c>
      <c r="D19" s="57">
        <v>1.5</v>
      </c>
      <c r="E19" s="57"/>
      <c r="F19" s="57">
        <v>1.5</v>
      </c>
    </row>
    <row r="20" ht="21" customHeight="1" spans="2:6">
      <c r="B20" s="79" t="s">
        <v>99</v>
      </c>
      <c r="C20" s="81" t="s">
        <v>100</v>
      </c>
      <c r="D20" s="65">
        <v>0.5</v>
      </c>
      <c r="E20" s="65"/>
      <c r="F20" s="65">
        <v>0.5</v>
      </c>
    </row>
    <row r="21" ht="21" customHeight="1" spans="2:6">
      <c r="B21" s="79" t="s">
        <v>101</v>
      </c>
      <c r="C21" s="81" t="s">
        <v>102</v>
      </c>
      <c r="D21" s="57">
        <v>1.5</v>
      </c>
      <c r="E21" s="57"/>
      <c r="F21" s="57">
        <v>1.5</v>
      </c>
    </row>
    <row r="22" ht="21" customHeight="1" spans="2:6">
      <c r="B22" s="79" t="s">
        <v>103</v>
      </c>
      <c r="C22" s="81" t="s">
        <v>104</v>
      </c>
      <c r="D22" s="65">
        <v>0.1</v>
      </c>
      <c r="E22" s="65"/>
      <c r="F22" s="65">
        <v>0.1</v>
      </c>
    </row>
    <row r="23" ht="21" customHeight="1" spans="2:6">
      <c r="B23" s="79" t="s">
        <v>105</v>
      </c>
      <c r="C23" s="81" t="s">
        <v>106</v>
      </c>
      <c r="D23" s="57">
        <v>0.8</v>
      </c>
      <c r="E23" s="57"/>
      <c r="F23" s="57">
        <v>0.8</v>
      </c>
    </row>
    <row r="24" ht="15.75" spans="2:6">
      <c r="B24" s="79" t="s">
        <v>107</v>
      </c>
      <c r="C24" s="81" t="s">
        <v>108</v>
      </c>
      <c r="D24" s="65">
        <v>8.7</v>
      </c>
      <c r="E24" s="65"/>
      <c r="F24" s="65">
        <v>8.7</v>
      </c>
    </row>
    <row r="25" ht="15.75" spans="2:6">
      <c r="B25" s="79" t="s">
        <v>109</v>
      </c>
      <c r="C25" s="81" t="s">
        <v>110</v>
      </c>
      <c r="D25" s="57">
        <v>8</v>
      </c>
      <c r="E25" s="57"/>
      <c r="F25" s="57">
        <v>8</v>
      </c>
    </row>
    <row r="26" ht="15.75" spans="2:6">
      <c r="B26" s="79" t="s">
        <v>111</v>
      </c>
      <c r="C26" s="81" t="s">
        <v>112</v>
      </c>
      <c r="D26" s="65">
        <v>1</v>
      </c>
      <c r="E26" s="65"/>
      <c r="F26" s="65">
        <v>1</v>
      </c>
    </row>
    <row r="27" ht="15.75" spans="2:6">
      <c r="B27" s="79" t="s">
        <v>113</v>
      </c>
      <c r="C27" s="81" t="s">
        <v>114</v>
      </c>
      <c r="D27" s="57">
        <v>0.5</v>
      </c>
      <c r="E27" s="57"/>
      <c r="F27" s="57">
        <v>0.5</v>
      </c>
    </row>
    <row r="28" ht="15.75" spans="2:6">
      <c r="B28" s="79" t="s">
        <v>115</v>
      </c>
      <c r="C28" s="81" t="s">
        <v>116</v>
      </c>
      <c r="D28" s="65">
        <v>2</v>
      </c>
      <c r="E28" s="65"/>
      <c r="F28" s="65">
        <v>2</v>
      </c>
    </row>
    <row r="29" ht="15.75" spans="2:6">
      <c r="B29" s="79" t="s">
        <v>117</v>
      </c>
      <c r="C29" s="81" t="s">
        <v>118</v>
      </c>
      <c r="D29" s="57">
        <v>1</v>
      </c>
      <c r="E29" s="57"/>
      <c r="F29" s="57">
        <v>1</v>
      </c>
    </row>
    <row r="30" ht="15.75" spans="2:6">
      <c r="B30" s="79" t="s">
        <v>119</v>
      </c>
      <c r="C30" s="81" t="s">
        <v>120</v>
      </c>
      <c r="D30" s="65">
        <v>1.59</v>
      </c>
      <c r="E30" s="65"/>
      <c r="F30" s="65">
        <v>1.59</v>
      </c>
    </row>
    <row r="31" ht="15.75" spans="2:6">
      <c r="B31" s="79" t="s">
        <v>121</v>
      </c>
      <c r="C31" s="81" t="s">
        <v>122</v>
      </c>
      <c r="D31" s="57">
        <v>3.31</v>
      </c>
      <c r="E31" s="57"/>
      <c r="F31" s="57">
        <v>3.31</v>
      </c>
    </row>
    <row r="32" ht="15.75" spans="2:6">
      <c r="B32" s="79" t="s">
        <v>123</v>
      </c>
      <c r="C32" s="81" t="s">
        <v>124</v>
      </c>
      <c r="D32" s="65">
        <v>1</v>
      </c>
      <c r="E32" s="65"/>
      <c r="F32" s="65">
        <v>1</v>
      </c>
    </row>
    <row r="33" ht="15.75" spans="2:6">
      <c r="B33" s="79" t="s">
        <v>125</v>
      </c>
      <c r="C33" s="81" t="s">
        <v>126</v>
      </c>
      <c r="D33" s="57">
        <v>1.2</v>
      </c>
      <c r="E33" s="57"/>
      <c r="F33" s="57">
        <v>1.2</v>
      </c>
    </row>
    <row r="34" ht="15.75" spans="2:6">
      <c r="B34" s="79" t="s">
        <v>127</v>
      </c>
      <c r="C34" s="81" t="s">
        <v>128</v>
      </c>
      <c r="D34" s="65">
        <v>10</v>
      </c>
      <c r="E34" s="65">
        <v>2.1</v>
      </c>
      <c r="F34" s="65">
        <v>7.9</v>
      </c>
    </row>
    <row r="35" ht="15.75" spans="2:6">
      <c r="B35" s="79">
        <v>303</v>
      </c>
      <c r="C35" s="81" t="s">
        <v>129</v>
      </c>
      <c r="D35" s="57">
        <v>83.35</v>
      </c>
      <c r="E35" s="57">
        <v>81.16</v>
      </c>
      <c r="F35" s="57">
        <v>2.2</v>
      </c>
    </row>
    <row r="36" ht="15.75" spans="2:6">
      <c r="B36" s="79" t="s">
        <v>130</v>
      </c>
      <c r="C36" s="81" t="s">
        <v>131</v>
      </c>
      <c r="D36" s="65">
        <v>80.5</v>
      </c>
      <c r="E36" s="65">
        <v>80.5</v>
      </c>
      <c r="F36" s="65"/>
    </row>
    <row r="37" ht="15.75" spans="2:6">
      <c r="B37" s="79" t="s">
        <v>132</v>
      </c>
      <c r="C37" s="81" t="s">
        <v>133</v>
      </c>
      <c r="D37" s="57">
        <v>2.85</v>
      </c>
      <c r="E37" s="57">
        <v>0.66</v>
      </c>
      <c r="F37" s="57">
        <v>2.2</v>
      </c>
    </row>
    <row r="38" ht="15.75" spans="2:6">
      <c r="B38" s="79">
        <v>310</v>
      </c>
      <c r="C38" s="81" t="s">
        <v>134</v>
      </c>
      <c r="D38" s="65">
        <v>2</v>
      </c>
      <c r="E38" s="65"/>
      <c r="F38" s="65">
        <v>2</v>
      </c>
    </row>
    <row r="39" ht="15.75" spans="2:6">
      <c r="B39" s="79" t="s">
        <v>135</v>
      </c>
      <c r="C39" s="81" t="s">
        <v>136</v>
      </c>
      <c r="D39" s="57">
        <v>2</v>
      </c>
      <c r="E39" s="57"/>
      <c r="F39" s="57">
        <v>2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G15" sqref="G15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29"/>
      <c r="B1" s="3" t="s">
        <v>137</v>
      </c>
    </row>
    <row r="2" ht="16.35" customHeight="1" spans="2:13">
      <c r="B2" s="74" t="s">
        <v>138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ht="16.35" customHeight="1" spans="2:13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ht="16.35" customHeight="1" spans="2:13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ht="20.7" customHeight="1" spans="13:13">
      <c r="M5" s="45" t="s">
        <v>2</v>
      </c>
    </row>
    <row r="6" ht="38.8" customHeight="1" spans="2:13">
      <c r="B6" s="41" t="s">
        <v>139</v>
      </c>
      <c r="C6" s="41"/>
      <c r="D6" s="41"/>
      <c r="E6" s="41"/>
      <c r="F6" s="41"/>
      <c r="G6" s="41"/>
      <c r="H6" s="41" t="s">
        <v>33</v>
      </c>
      <c r="I6" s="41"/>
      <c r="J6" s="41"/>
      <c r="K6" s="41"/>
      <c r="L6" s="41"/>
      <c r="M6" s="41"/>
    </row>
    <row r="7" ht="36.2" customHeight="1" spans="2:13">
      <c r="B7" s="41" t="s">
        <v>7</v>
      </c>
      <c r="C7" s="41" t="s">
        <v>140</v>
      </c>
      <c r="D7" s="41" t="s">
        <v>141</v>
      </c>
      <c r="E7" s="41"/>
      <c r="F7" s="41"/>
      <c r="G7" s="41" t="s">
        <v>142</v>
      </c>
      <c r="H7" s="41" t="s">
        <v>7</v>
      </c>
      <c r="I7" s="41" t="s">
        <v>140</v>
      </c>
      <c r="J7" s="41" t="s">
        <v>141</v>
      </c>
      <c r="K7" s="41"/>
      <c r="L7" s="41"/>
      <c r="M7" s="41" t="s">
        <v>142</v>
      </c>
    </row>
    <row r="8" ht="36.2" customHeight="1" spans="2:13">
      <c r="B8" s="41"/>
      <c r="C8" s="41"/>
      <c r="D8" s="41" t="s">
        <v>143</v>
      </c>
      <c r="E8" s="41" t="s">
        <v>144</v>
      </c>
      <c r="F8" s="41" t="s">
        <v>145</v>
      </c>
      <c r="G8" s="41"/>
      <c r="H8" s="41"/>
      <c r="I8" s="41"/>
      <c r="J8" s="41" t="s">
        <v>143</v>
      </c>
      <c r="K8" s="41" t="s">
        <v>144</v>
      </c>
      <c r="L8" s="41" t="s">
        <v>145</v>
      </c>
      <c r="M8" s="41"/>
    </row>
    <row r="9" ht="25.85" customHeight="1" spans="2:13">
      <c r="B9" s="75">
        <v>2</v>
      </c>
      <c r="C9" s="76"/>
      <c r="D9" s="76"/>
      <c r="E9" s="76"/>
      <c r="F9" s="76"/>
      <c r="G9" s="77">
        <v>2</v>
      </c>
      <c r="H9" s="75">
        <v>3</v>
      </c>
      <c r="I9" s="35"/>
      <c r="J9" s="77">
        <v>1</v>
      </c>
      <c r="K9" s="35"/>
      <c r="L9" s="77">
        <v>1</v>
      </c>
      <c r="M9" s="77">
        <v>2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10" sqref="B10:C10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29"/>
      <c r="B1" s="68" t="s">
        <v>146</v>
      </c>
      <c r="C1" s="62"/>
      <c r="D1" s="62"/>
      <c r="E1" s="62"/>
      <c r="F1" s="62"/>
    </row>
    <row r="2" ht="25" customHeight="1" spans="2:6">
      <c r="B2" s="69" t="s">
        <v>147</v>
      </c>
      <c r="C2" s="69"/>
      <c r="D2" s="69"/>
      <c r="E2" s="69"/>
      <c r="F2" s="69"/>
    </row>
    <row r="3" ht="26.7" customHeight="1" spans="2:6">
      <c r="B3" s="69"/>
      <c r="C3" s="69"/>
      <c r="D3" s="69"/>
      <c r="E3" s="69"/>
      <c r="F3" s="69"/>
    </row>
    <row r="4" ht="16.35" customHeight="1" spans="2:6">
      <c r="B4" s="62"/>
      <c r="C4" s="62"/>
      <c r="D4" s="62"/>
      <c r="E4" s="62"/>
      <c r="F4" s="62"/>
    </row>
    <row r="5" ht="21.55" customHeight="1" spans="2:6">
      <c r="B5" s="62"/>
      <c r="C5" s="62"/>
      <c r="D5" s="62"/>
      <c r="E5" s="62"/>
      <c r="F5" s="45" t="s">
        <v>2</v>
      </c>
    </row>
    <row r="6" ht="33.6" customHeight="1" spans="2:6">
      <c r="B6" s="56" t="s">
        <v>34</v>
      </c>
      <c r="C6" s="56" t="s">
        <v>35</v>
      </c>
      <c r="D6" s="56" t="s">
        <v>148</v>
      </c>
      <c r="E6" s="56"/>
      <c r="F6" s="56"/>
    </row>
    <row r="7" ht="31.05" customHeight="1" spans="2:6">
      <c r="B7" s="56"/>
      <c r="C7" s="56"/>
      <c r="D7" s="56" t="s">
        <v>36</v>
      </c>
      <c r="E7" s="56" t="s">
        <v>37</v>
      </c>
      <c r="F7" s="56" t="s">
        <v>38</v>
      </c>
    </row>
    <row r="8" ht="20.7" customHeight="1" spans="2:6">
      <c r="B8" s="70" t="s">
        <v>7</v>
      </c>
      <c r="C8" s="70"/>
      <c r="D8" s="71"/>
      <c r="E8" s="71"/>
      <c r="F8" s="71"/>
    </row>
    <row r="9" ht="22" customHeight="1" spans="2:6">
      <c r="B9" s="72"/>
      <c r="C9" s="73"/>
      <c r="D9" s="44"/>
      <c r="E9" s="44"/>
      <c r="F9" s="44"/>
    </row>
    <row r="10" spans="2:2">
      <c r="B10" t="s">
        <v>149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D9" sqref="D9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29"/>
      <c r="C1" s="3" t="s">
        <v>150</v>
      </c>
    </row>
    <row r="2" ht="16.35" customHeight="1" spans="3:6">
      <c r="C2" s="30" t="s">
        <v>151</v>
      </c>
      <c r="D2" s="30"/>
      <c r="E2" s="30"/>
      <c r="F2" s="30"/>
    </row>
    <row r="3" ht="16.35" customHeight="1" spans="3:6">
      <c r="C3" s="30"/>
      <c r="D3" s="30"/>
      <c r="E3" s="30"/>
      <c r="F3" s="30"/>
    </row>
    <row r="4" ht="16.35" customHeight="1"/>
    <row r="5" ht="23.25" customHeight="1" spans="6:6">
      <c r="F5" s="59" t="s">
        <v>2</v>
      </c>
    </row>
    <row r="6" ht="34.5" customHeight="1" spans="3:6">
      <c r="C6" s="60" t="s">
        <v>3</v>
      </c>
      <c r="D6" s="60"/>
      <c r="E6" s="60" t="s">
        <v>4</v>
      </c>
      <c r="F6" s="60"/>
    </row>
    <row r="7" ht="32.75" customHeight="1" spans="3:6">
      <c r="C7" s="60" t="s">
        <v>5</v>
      </c>
      <c r="D7" s="60" t="s">
        <v>6</v>
      </c>
      <c r="E7" s="60" t="s">
        <v>5</v>
      </c>
      <c r="F7" s="60" t="s">
        <v>6</v>
      </c>
    </row>
    <row r="8" ht="25" customHeight="1" spans="3:6">
      <c r="C8" s="61" t="s">
        <v>7</v>
      </c>
      <c r="D8" s="42">
        <v>749.89</v>
      </c>
      <c r="E8" s="61" t="s">
        <v>7</v>
      </c>
      <c r="F8" s="42">
        <v>749.89</v>
      </c>
    </row>
    <row r="9" ht="20.7" customHeight="1" spans="2:6">
      <c r="B9" s="62" t="s">
        <v>152</v>
      </c>
      <c r="C9" s="63" t="s">
        <v>13</v>
      </c>
      <c r="D9" s="57">
        <v>749.89</v>
      </c>
      <c r="E9" s="63" t="s">
        <v>14</v>
      </c>
      <c r="F9" s="57">
        <v>143</v>
      </c>
    </row>
    <row r="10" ht="20.7" customHeight="1" spans="2:6">
      <c r="B10" s="62"/>
      <c r="C10" s="63" t="s">
        <v>15</v>
      </c>
      <c r="D10" s="57"/>
      <c r="E10" s="63" t="s">
        <v>16</v>
      </c>
      <c r="F10" s="57">
        <v>24.85</v>
      </c>
    </row>
    <row r="11" ht="20.7" customHeight="1" spans="2:6">
      <c r="B11" s="62"/>
      <c r="C11" s="63" t="s">
        <v>17</v>
      </c>
      <c r="D11" s="57"/>
      <c r="E11" s="63" t="s">
        <v>18</v>
      </c>
      <c r="F11" s="57">
        <v>450.61</v>
      </c>
    </row>
    <row r="12" ht="20.7" customHeight="1" spans="2:6">
      <c r="B12" s="62"/>
      <c r="C12" s="63" t="s">
        <v>153</v>
      </c>
      <c r="D12" s="57"/>
      <c r="E12" s="63" t="s">
        <v>19</v>
      </c>
      <c r="F12" s="57">
        <v>29.82</v>
      </c>
    </row>
    <row r="13" ht="20.7" customHeight="1" spans="2:6">
      <c r="B13" s="62"/>
      <c r="C13" s="63" t="s">
        <v>154</v>
      </c>
      <c r="D13" s="57"/>
      <c r="E13" s="63" t="s">
        <v>20</v>
      </c>
      <c r="F13" s="57">
        <v>85</v>
      </c>
    </row>
    <row r="14" ht="20.7" customHeight="1" spans="2:6">
      <c r="B14" s="62"/>
      <c r="C14" s="63" t="s">
        <v>155</v>
      </c>
      <c r="D14" s="57"/>
      <c r="E14" s="63" t="s">
        <v>21</v>
      </c>
      <c r="F14" s="57">
        <v>16.6</v>
      </c>
    </row>
    <row r="15" ht="20.7" customHeight="1" spans="2:6">
      <c r="B15" s="62"/>
      <c r="C15" s="63" t="s">
        <v>156</v>
      </c>
      <c r="D15" s="57"/>
      <c r="E15" s="63"/>
      <c r="F15" s="57"/>
    </row>
    <row r="16" ht="21" customHeight="1" spans="2:6">
      <c r="B16" s="62"/>
      <c r="C16" s="64" t="s">
        <v>157</v>
      </c>
      <c r="D16" s="65"/>
      <c r="E16" s="64"/>
      <c r="F16" s="65"/>
    </row>
    <row r="17" ht="21" customHeight="1" spans="2:6">
      <c r="B17" s="62"/>
      <c r="C17" s="66" t="s">
        <v>158</v>
      </c>
      <c r="D17" s="67"/>
      <c r="E17" s="66"/>
      <c r="F17" s="67"/>
    </row>
    <row r="18" s="58" customFormat="1" ht="21" customHeight="1"/>
    <row r="19" s="58" customFormat="1" ht="21" customHeight="1"/>
    <row r="20" s="58" customFormat="1" ht="21" customHeight="1"/>
    <row r="21" s="58" customFormat="1" ht="21" customHeight="1"/>
    <row r="22" s="58" customFormat="1" ht="21" customHeight="1"/>
    <row r="23" s="58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opLeftCell="A4" workbookViewId="0">
      <selection activeCell="I13" sqref="I13"/>
    </sheetView>
  </sheetViews>
  <sheetFormatPr defaultColWidth="10" defaultRowHeight="13.5"/>
  <cols>
    <col min="1" max="1" width="0.408333333333333" customWidth="1"/>
    <col min="2" max="2" width="10.05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29"/>
      <c r="B1" s="3" t="s">
        <v>159</v>
      </c>
    </row>
    <row r="2" ht="16.35" customHeight="1" spans="2:13">
      <c r="B2" s="30" t="s">
        <v>160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16.35" customHeight="1" spans="2:13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ht="16.35" customHeight="1"/>
    <row r="5" ht="22.4" customHeight="1" spans="13:13">
      <c r="M5" s="45" t="s">
        <v>2</v>
      </c>
    </row>
    <row r="6" ht="36.2" customHeight="1" spans="2:13">
      <c r="B6" s="56" t="s">
        <v>161</v>
      </c>
      <c r="C6" s="56"/>
      <c r="D6" s="56" t="s">
        <v>36</v>
      </c>
      <c r="E6" s="41" t="s">
        <v>162</v>
      </c>
      <c r="F6" s="41" t="s">
        <v>163</v>
      </c>
      <c r="G6" s="41" t="s">
        <v>164</v>
      </c>
      <c r="H6" s="41" t="s">
        <v>165</v>
      </c>
      <c r="I6" s="41" t="s">
        <v>166</v>
      </c>
      <c r="J6" s="41" t="s">
        <v>167</v>
      </c>
      <c r="K6" s="41" t="s">
        <v>168</v>
      </c>
      <c r="L6" s="41" t="s">
        <v>169</v>
      </c>
      <c r="M6" s="41" t="s">
        <v>170</v>
      </c>
    </row>
    <row r="7" ht="30.15" customHeight="1" spans="2:13">
      <c r="B7" s="56" t="s">
        <v>76</v>
      </c>
      <c r="C7" s="56" t="s">
        <v>35</v>
      </c>
      <c r="D7" s="56"/>
      <c r="E7" s="41"/>
      <c r="F7" s="41"/>
      <c r="G7" s="41"/>
      <c r="H7" s="41"/>
      <c r="I7" s="41"/>
      <c r="J7" s="41"/>
      <c r="K7" s="41"/>
      <c r="L7" s="41"/>
      <c r="M7" s="41"/>
    </row>
    <row r="8" ht="20.7" customHeight="1" spans="2:13">
      <c r="B8" s="34" t="s">
        <v>7</v>
      </c>
      <c r="C8" s="34"/>
      <c r="D8" s="49">
        <f>D9+D16+D19+D22+D25+D28</f>
        <v>749.894028</v>
      </c>
      <c r="E8" s="42">
        <f>D8</f>
        <v>749.894028</v>
      </c>
      <c r="F8" s="42"/>
      <c r="G8" s="42"/>
      <c r="H8" s="42"/>
      <c r="I8" s="42"/>
      <c r="J8" s="42"/>
      <c r="K8" s="42"/>
      <c r="L8" s="42"/>
      <c r="M8" s="42"/>
    </row>
    <row r="9" ht="20.7" customHeight="1" spans="2:13">
      <c r="B9" s="50">
        <v>208</v>
      </c>
      <c r="C9" s="51" t="s">
        <v>14</v>
      </c>
      <c r="D9" s="52">
        <v>143.003028</v>
      </c>
      <c r="E9" s="52">
        <v>143</v>
      </c>
      <c r="F9" s="42"/>
      <c r="G9" s="42"/>
      <c r="H9" s="42"/>
      <c r="I9" s="42"/>
      <c r="J9" s="42"/>
      <c r="K9" s="42"/>
      <c r="L9" s="42"/>
      <c r="M9" s="42"/>
    </row>
    <row r="10" ht="20.7" customHeight="1" spans="2:13">
      <c r="B10" s="50" t="s">
        <v>39</v>
      </c>
      <c r="C10" s="51" t="s">
        <v>40</v>
      </c>
      <c r="D10" s="52">
        <f>D11+D12+D13</f>
        <v>142.3478</v>
      </c>
      <c r="E10" s="52">
        <v>142.35</v>
      </c>
      <c r="F10" s="42"/>
      <c r="G10" s="42"/>
      <c r="H10" s="42"/>
      <c r="I10" s="42"/>
      <c r="J10" s="42"/>
      <c r="K10" s="42"/>
      <c r="L10" s="42"/>
      <c r="M10" s="42"/>
    </row>
    <row r="11" ht="20.7" customHeight="1" spans="2:13">
      <c r="B11" s="50" t="s">
        <v>41</v>
      </c>
      <c r="C11" s="51" t="s">
        <v>42</v>
      </c>
      <c r="D11" s="52">
        <v>82.699</v>
      </c>
      <c r="E11" s="52">
        <v>82.7</v>
      </c>
      <c r="F11" s="42"/>
      <c r="G11" s="42"/>
      <c r="H11" s="42"/>
      <c r="I11" s="42"/>
      <c r="J11" s="42"/>
      <c r="K11" s="42"/>
      <c r="L11" s="42"/>
      <c r="M11" s="42"/>
    </row>
    <row r="12" ht="20.7" customHeight="1" spans="2:13">
      <c r="B12" s="50" t="s">
        <v>43</v>
      </c>
      <c r="C12" s="51" t="s">
        <v>44</v>
      </c>
      <c r="D12" s="52">
        <v>39.7659</v>
      </c>
      <c r="E12" s="52">
        <v>39.77</v>
      </c>
      <c r="F12" s="42"/>
      <c r="G12" s="42"/>
      <c r="H12" s="42"/>
      <c r="I12" s="42"/>
      <c r="J12" s="42"/>
      <c r="K12" s="42"/>
      <c r="L12" s="42"/>
      <c r="M12" s="42"/>
    </row>
    <row r="13" ht="20.7" customHeight="1" spans="2:13">
      <c r="B13" s="50" t="s">
        <v>45</v>
      </c>
      <c r="C13" s="51" t="s">
        <v>46</v>
      </c>
      <c r="D13" s="52">
        <v>19.8829</v>
      </c>
      <c r="E13" s="52">
        <v>19.88</v>
      </c>
      <c r="F13" s="42"/>
      <c r="G13" s="42"/>
      <c r="H13" s="42"/>
      <c r="I13" s="42"/>
      <c r="J13" s="42"/>
      <c r="K13" s="42"/>
      <c r="L13" s="42"/>
      <c r="M13" s="42"/>
    </row>
    <row r="14" ht="20.7" customHeight="1" spans="2:13">
      <c r="B14" s="50" t="s">
        <v>47</v>
      </c>
      <c r="C14" s="51" t="s">
        <v>48</v>
      </c>
      <c r="D14" s="52">
        <v>0.6552</v>
      </c>
      <c r="E14" s="52">
        <v>0.66</v>
      </c>
      <c r="F14" s="42"/>
      <c r="G14" s="42"/>
      <c r="H14" s="42"/>
      <c r="I14" s="42"/>
      <c r="J14" s="42"/>
      <c r="K14" s="42"/>
      <c r="L14" s="42"/>
      <c r="M14" s="42"/>
    </row>
    <row r="15" ht="20.7" customHeight="1" spans="2:13">
      <c r="B15" s="50" t="s">
        <v>49</v>
      </c>
      <c r="C15" s="51" t="s">
        <v>50</v>
      </c>
      <c r="D15" s="52">
        <v>0.6552</v>
      </c>
      <c r="E15" s="52">
        <v>0.66</v>
      </c>
      <c r="F15" s="42"/>
      <c r="G15" s="42"/>
      <c r="H15" s="42"/>
      <c r="I15" s="42"/>
      <c r="J15" s="42"/>
      <c r="K15" s="42"/>
      <c r="L15" s="42"/>
      <c r="M15" s="42"/>
    </row>
    <row r="16" ht="20.7" customHeight="1" spans="2:13">
      <c r="B16" s="50">
        <v>210</v>
      </c>
      <c r="C16" s="51" t="s">
        <v>16</v>
      </c>
      <c r="D16" s="52">
        <f>D17</f>
        <v>24.8537</v>
      </c>
      <c r="E16" s="52">
        <v>24.85</v>
      </c>
      <c r="F16" s="42"/>
      <c r="G16" s="42"/>
      <c r="H16" s="42"/>
      <c r="I16" s="42"/>
      <c r="J16" s="42"/>
      <c r="K16" s="42"/>
      <c r="L16" s="42"/>
      <c r="M16" s="42"/>
    </row>
    <row r="17" ht="20.7" customHeight="1" spans="2:13">
      <c r="B17" s="50" t="s">
        <v>51</v>
      </c>
      <c r="C17" s="51" t="s">
        <v>52</v>
      </c>
      <c r="D17" s="52">
        <f>D18</f>
        <v>24.8537</v>
      </c>
      <c r="E17" s="52">
        <v>24.85</v>
      </c>
      <c r="F17" s="42"/>
      <c r="G17" s="42"/>
      <c r="H17" s="42"/>
      <c r="I17" s="42"/>
      <c r="J17" s="42"/>
      <c r="K17" s="42"/>
      <c r="L17" s="42"/>
      <c r="M17" s="42"/>
    </row>
    <row r="18" ht="20.7" customHeight="1" spans="2:13">
      <c r="B18" s="50" t="s">
        <v>53</v>
      </c>
      <c r="C18" s="51" t="s">
        <v>54</v>
      </c>
      <c r="D18" s="52">
        <v>24.8537</v>
      </c>
      <c r="E18" s="52">
        <v>24.85</v>
      </c>
      <c r="F18" s="42"/>
      <c r="G18" s="42"/>
      <c r="H18" s="42"/>
      <c r="I18" s="42"/>
      <c r="J18" s="42"/>
      <c r="K18" s="42"/>
      <c r="L18" s="42"/>
      <c r="M18" s="42"/>
    </row>
    <row r="19" ht="20.7" customHeight="1" spans="2:13">
      <c r="B19" s="50">
        <v>211</v>
      </c>
      <c r="C19" s="51" t="s">
        <v>20</v>
      </c>
      <c r="D19" s="52">
        <v>85</v>
      </c>
      <c r="E19" s="52">
        <v>85</v>
      </c>
      <c r="F19" s="42"/>
      <c r="G19" s="42"/>
      <c r="H19" s="42"/>
      <c r="I19" s="42"/>
      <c r="J19" s="42"/>
      <c r="K19" s="42"/>
      <c r="L19" s="42"/>
      <c r="M19" s="42"/>
    </row>
    <row r="20" ht="20.7" customHeight="1" spans="2:13">
      <c r="B20" s="50" t="s">
        <v>55</v>
      </c>
      <c r="C20" s="51" t="s">
        <v>56</v>
      </c>
      <c r="D20" s="52">
        <v>85</v>
      </c>
      <c r="E20" s="52">
        <v>85</v>
      </c>
      <c r="F20" s="42"/>
      <c r="G20" s="42"/>
      <c r="H20" s="42"/>
      <c r="I20" s="42"/>
      <c r="J20" s="42"/>
      <c r="K20" s="42"/>
      <c r="L20" s="42"/>
      <c r="M20" s="42"/>
    </row>
    <row r="21" ht="20.7" customHeight="1" spans="2:13">
      <c r="B21" s="50" t="s">
        <v>57</v>
      </c>
      <c r="C21" s="51" t="s">
        <v>58</v>
      </c>
      <c r="D21" s="52">
        <v>85</v>
      </c>
      <c r="E21" s="52">
        <v>85</v>
      </c>
      <c r="F21" s="42"/>
      <c r="G21" s="42"/>
      <c r="H21" s="42"/>
      <c r="I21" s="42"/>
      <c r="J21" s="42"/>
      <c r="K21" s="42"/>
      <c r="L21" s="42"/>
      <c r="M21" s="42"/>
    </row>
    <row r="22" ht="20.7" customHeight="1" spans="2:13">
      <c r="B22" s="50">
        <v>213</v>
      </c>
      <c r="C22" s="51" t="s">
        <v>18</v>
      </c>
      <c r="D22" s="52">
        <f t="shared" ref="D22:D26" si="0">D23</f>
        <v>450.6129</v>
      </c>
      <c r="E22" s="52">
        <v>450.61</v>
      </c>
      <c r="F22" s="42"/>
      <c r="G22" s="42"/>
      <c r="H22" s="42"/>
      <c r="I22" s="42"/>
      <c r="J22" s="42"/>
      <c r="K22" s="42"/>
      <c r="L22" s="42"/>
      <c r="M22" s="42"/>
    </row>
    <row r="23" ht="20.7" customHeight="1" spans="2:13">
      <c r="B23" s="50" t="s">
        <v>59</v>
      </c>
      <c r="C23" s="51" t="s">
        <v>60</v>
      </c>
      <c r="D23" s="52">
        <f t="shared" si="0"/>
        <v>450.6129</v>
      </c>
      <c r="E23" s="52">
        <v>450.61</v>
      </c>
      <c r="F23" s="57"/>
      <c r="G23" s="57"/>
      <c r="H23" s="57"/>
      <c r="I23" s="57"/>
      <c r="J23" s="57"/>
      <c r="K23" s="57"/>
      <c r="L23" s="57"/>
      <c r="M23" s="57"/>
    </row>
    <row r="24" customFormat="1" ht="20.7" customHeight="1" spans="2:13">
      <c r="B24" s="50" t="s">
        <v>61</v>
      </c>
      <c r="C24" s="51" t="s">
        <v>62</v>
      </c>
      <c r="D24" s="52">
        <v>450.6129</v>
      </c>
      <c r="E24" s="52">
        <v>450.61</v>
      </c>
      <c r="F24" s="57"/>
      <c r="G24" s="57"/>
      <c r="H24" s="57"/>
      <c r="I24" s="57"/>
      <c r="J24" s="57"/>
      <c r="K24" s="57"/>
      <c r="L24" s="57"/>
      <c r="M24" s="57"/>
    </row>
    <row r="25" ht="15.75" spans="2:13">
      <c r="B25" s="50">
        <v>221</v>
      </c>
      <c r="C25" s="51" t="s">
        <v>19</v>
      </c>
      <c r="D25" s="52">
        <f t="shared" si="0"/>
        <v>29.8244</v>
      </c>
      <c r="E25" s="52">
        <v>29.82</v>
      </c>
      <c r="F25" s="51"/>
      <c r="G25" s="51"/>
      <c r="H25" s="51"/>
      <c r="I25" s="51"/>
      <c r="J25" s="51"/>
      <c r="K25" s="51"/>
      <c r="L25" s="51"/>
      <c r="M25" s="51"/>
    </row>
    <row r="26" ht="15.75" spans="2:13">
      <c r="B26" s="50" t="s">
        <v>63</v>
      </c>
      <c r="C26" s="51" t="s">
        <v>64</v>
      </c>
      <c r="D26" s="52">
        <f t="shared" si="0"/>
        <v>29.8244</v>
      </c>
      <c r="E26" s="52">
        <v>29.82</v>
      </c>
      <c r="F26" s="51"/>
      <c r="G26" s="51"/>
      <c r="H26" s="51"/>
      <c r="I26" s="51"/>
      <c r="J26" s="51"/>
      <c r="K26" s="51"/>
      <c r="L26" s="51"/>
      <c r="M26" s="51"/>
    </row>
    <row r="27" ht="15.75" spans="2:13">
      <c r="B27" s="50" t="s">
        <v>65</v>
      </c>
      <c r="C27" s="51" t="s">
        <v>66</v>
      </c>
      <c r="D27" s="52">
        <v>29.8244</v>
      </c>
      <c r="E27" s="52">
        <v>29.82</v>
      </c>
      <c r="F27" s="51"/>
      <c r="G27" s="51"/>
      <c r="H27" s="51"/>
      <c r="I27" s="51"/>
      <c r="J27" s="51"/>
      <c r="K27" s="51"/>
      <c r="L27" s="51"/>
      <c r="M27" s="51"/>
    </row>
    <row r="28" ht="15.75" spans="2:13">
      <c r="B28" s="50">
        <v>224</v>
      </c>
      <c r="C28" s="51" t="s">
        <v>21</v>
      </c>
      <c r="D28" s="52">
        <v>16.6</v>
      </c>
      <c r="E28" s="52">
        <v>16.6</v>
      </c>
      <c r="F28" s="51"/>
      <c r="G28" s="51"/>
      <c r="H28" s="51"/>
      <c r="I28" s="51"/>
      <c r="J28" s="51"/>
      <c r="K28" s="51"/>
      <c r="L28" s="51"/>
      <c r="M28" s="51"/>
    </row>
    <row r="29" ht="15.75" spans="2:13">
      <c r="B29" s="50" t="s">
        <v>67</v>
      </c>
      <c r="C29" s="51" t="s">
        <v>68</v>
      </c>
      <c r="D29" s="52">
        <v>16.6</v>
      </c>
      <c r="E29" s="52">
        <v>16.6</v>
      </c>
      <c r="F29" s="51"/>
      <c r="G29" s="51"/>
      <c r="H29" s="51"/>
      <c r="I29" s="51"/>
      <c r="J29" s="51"/>
      <c r="K29" s="51"/>
      <c r="L29" s="51"/>
      <c r="M29" s="51"/>
    </row>
    <row r="30" ht="15.75" spans="2:13">
      <c r="B30" s="50" t="s">
        <v>69</v>
      </c>
      <c r="C30" s="51" t="s">
        <v>70</v>
      </c>
      <c r="D30" s="52">
        <v>16.6</v>
      </c>
      <c r="E30" s="52">
        <v>16.6</v>
      </c>
      <c r="F30" s="51"/>
      <c r="G30" s="51"/>
      <c r="H30" s="51"/>
      <c r="I30" s="51"/>
      <c r="J30" s="51"/>
      <c r="K30" s="51"/>
      <c r="L30" s="51"/>
      <c r="M30" s="51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F7" sqref="F7"/>
    </sheetView>
  </sheetViews>
  <sheetFormatPr defaultColWidth="10" defaultRowHeight="13.5" outlineLevelCol="5"/>
  <cols>
    <col min="1" max="1" width="0.55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29"/>
      <c r="B1" s="3" t="s">
        <v>171</v>
      </c>
    </row>
    <row r="2" ht="16.35" customHeight="1" spans="2:6">
      <c r="B2" s="30" t="s">
        <v>172</v>
      </c>
      <c r="C2" s="30"/>
      <c r="D2" s="30"/>
      <c r="E2" s="30"/>
      <c r="F2" s="30"/>
    </row>
    <row r="3" ht="16.35" customHeight="1" spans="2:6">
      <c r="B3" s="30"/>
      <c r="C3" s="30"/>
      <c r="D3" s="30"/>
      <c r="E3" s="30"/>
      <c r="F3" s="30"/>
    </row>
    <row r="4" ht="16.35" customHeight="1" spans="2:6">
      <c r="B4" s="46"/>
      <c r="C4" s="46"/>
      <c r="D4" s="46"/>
      <c r="E4" s="46"/>
      <c r="F4" s="46"/>
    </row>
    <row r="5" ht="18.95" customHeight="1" spans="2:6">
      <c r="B5" s="46"/>
      <c r="C5" s="46"/>
      <c r="D5" s="46"/>
      <c r="E5" s="46"/>
      <c r="F5" s="47" t="s">
        <v>2</v>
      </c>
    </row>
    <row r="6" ht="31.9" customHeight="1" spans="2:6">
      <c r="B6" s="48" t="s">
        <v>76</v>
      </c>
      <c r="C6" s="48" t="s">
        <v>35</v>
      </c>
      <c r="D6" s="48" t="s">
        <v>36</v>
      </c>
      <c r="E6" s="48" t="s">
        <v>173</v>
      </c>
      <c r="F6" s="48" t="s">
        <v>174</v>
      </c>
    </row>
    <row r="7" ht="23.25" customHeight="1" spans="2:6">
      <c r="B7" s="34" t="s">
        <v>7</v>
      </c>
      <c r="C7" s="34"/>
      <c r="D7" s="49">
        <f>D8+D15+D18+D21+D24+D27</f>
        <v>749.894028</v>
      </c>
      <c r="E7" s="49">
        <f>E8+E15+E21+E24</f>
        <v>648.294028</v>
      </c>
      <c r="F7" s="49">
        <f>F18+F27</f>
        <v>101.6</v>
      </c>
    </row>
    <row r="8" customFormat="1" ht="22" customHeight="1" spans="2:6">
      <c r="B8" s="50">
        <v>208</v>
      </c>
      <c r="C8" s="51" t="s">
        <v>14</v>
      </c>
      <c r="D8" s="52">
        <v>143.003028</v>
      </c>
      <c r="E8" s="53">
        <f>D8</f>
        <v>143.003028</v>
      </c>
      <c r="F8" s="54"/>
    </row>
    <row r="9" customFormat="1" ht="22" customHeight="1" spans="2:6">
      <c r="B9" s="50" t="s">
        <v>39</v>
      </c>
      <c r="C9" s="51" t="s">
        <v>40</v>
      </c>
      <c r="D9" s="52">
        <f>D10+D11+D12</f>
        <v>142.3478</v>
      </c>
      <c r="E9" s="53">
        <f t="shared" ref="E9:E17" si="0">D9</f>
        <v>142.3478</v>
      </c>
      <c r="F9" s="55"/>
    </row>
    <row r="10" customFormat="1" ht="22" customHeight="1" spans="2:6">
      <c r="B10" s="50" t="s">
        <v>41</v>
      </c>
      <c r="C10" s="51" t="s">
        <v>42</v>
      </c>
      <c r="D10" s="52">
        <v>82.699</v>
      </c>
      <c r="E10" s="53">
        <f t="shared" si="0"/>
        <v>82.699</v>
      </c>
      <c r="F10" s="55"/>
    </row>
    <row r="11" customFormat="1" ht="22" customHeight="1" spans="2:6">
      <c r="B11" s="50" t="s">
        <v>43</v>
      </c>
      <c r="C11" s="51" t="s">
        <v>44</v>
      </c>
      <c r="D11" s="52">
        <v>39.7659</v>
      </c>
      <c r="E11" s="53">
        <f t="shared" si="0"/>
        <v>39.7659</v>
      </c>
      <c r="F11" s="55"/>
    </row>
    <row r="12" customFormat="1" ht="22" customHeight="1" spans="2:6">
      <c r="B12" s="50" t="s">
        <v>45</v>
      </c>
      <c r="C12" s="51" t="s">
        <v>46</v>
      </c>
      <c r="D12" s="52">
        <v>19.8829</v>
      </c>
      <c r="E12" s="53">
        <f t="shared" si="0"/>
        <v>19.8829</v>
      </c>
      <c r="F12" s="55"/>
    </row>
    <row r="13" customFormat="1" ht="22" customHeight="1" spans="2:6">
      <c r="B13" s="50" t="s">
        <v>47</v>
      </c>
      <c r="C13" s="51" t="s">
        <v>48</v>
      </c>
      <c r="D13" s="52">
        <v>0.6552</v>
      </c>
      <c r="E13" s="53">
        <f t="shared" si="0"/>
        <v>0.6552</v>
      </c>
      <c r="F13" s="55"/>
    </row>
    <row r="14" customFormat="1" ht="22" customHeight="1" spans="2:6">
      <c r="B14" s="50" t="s">
        <v>49</v>
      </c>
      <c r="C14" s="51" t="s">
        <v>50</v>
      </c>
      <c r="D14" s="52">
        <v>0.6552</v>
      </c>
      <c r="E14" s="53">
        <f t="shared" si="0"/>
        <v>0.6552</v>
      </c>
      <c r="F14" s="55"/>
    </row>
    <row r="15" customFormat="1" ht="22" customHeight="1" spans="2:6">
      <c r="B15" s="50">
        <v>210</v>
      </c>
      <c r="C15" s="51" t="s">
        <v>16</v>
      </c>
      <c r="D15" s="52">
        <f>D16</f>
        <v>24.8537</v>
      </c>
      <c r="E15" s="53">
        <f t="shared" si="0"/>
        <v>24.8537</v>
      </c>
      <c r="F15" s="55"/>
    </row>
    <row r="16" customFormat="1" ht="22" customHeight="1" spans="2:6">
      <c r="B16" s="50" t="s">
        <v>51</v>
      </c>
      <c r="C16" s="51" t="s">
        <v>52</v>
      </c>
      <c r="D16" s="52">
        <f>D17</f>
        <v>24.8537</v>
      </c>
      <c r="E16" s="53">
        <f t="shared" si="0"/>
        <v>24.8537</v>
      </c>
      <c r="F16" s="55"/>
    </row>
    <row r="17" customFormat="1" ht="22" customHeight="1" spans="2:6">
      <c r="B17" s="50" t="s">
        <v>53</v>
      </c>
      <c r="C17" s="51" t="s">
        <v>54</v>
      </c>
      <c r="D17" s="52">
        <v>24.8537</v>
      </c>
      <c r="E17" s="53">
        <f t="shared" si="0"/>
        <v>24.8537</v>
      </c>
      <c r="F17" s="55"/>
    </row>
    <row r="18" customFormat="1" ht="22" customHeight="1" spans="2:6">
      <c r="B18" s="50">
        <v>211</v>
      </c>
      <c r="C18" s="51" t="s">
        <v>20</v>
      </c>
      <c r="D18" s="52">
        <v>85</v>
      </c>
      <c r="E18" s="53"/>
      <c r="F18" s="53">
        <v>85</v>
      </c>
    </row>
    <row r="19" customFormat="1" ht="22" customHeight="1" spans="2:6">
      <c r="B19" s="50" t="s">
        <v>55</v>
      </c>
      <c r="C19" s="51" t="s">
        <v>56</v>
      </c>
      <c r="D19" s="52">
        <v>85</v>
      </c>
      <c r="E19" s="53"/>
      <c r="F19" s="53">
        <v>85</v>
      </c>
    </row>
    <row r="20" customFormat="1" ht="22" customHeight="1" spans="2:6">
      <c r="B20" s="50" t="s">
        <v>57</v>
      </c>
      <c r="C20" s="51" t="s">
        <v>58</v>
      </c>
      <c r="D20" s="52">
        <v>85</v>
      </c>
      <c r="E20" s="53"/>
      <c r="F20" s="53">
        <v>85</v>
      </c>
    </row>
    <row r="21" customFormat="1" ht="22" customHeight="1" spans="2:6">
      <c r="B21" s="50">
        <v>213</v>
      </c>
      <c r="C21" s="51" t="s">
        <v>18</v>
      </c>
      <c r="D21" s="52">
        <f t="shared" ref="D21:D25" si="1">D22</f>
        <v>450.6129</v>
      </c>
      <c r="E21" s="53">
        <f t="shared" ref="E21:E26" si="2">D21</f>
        <v>450.6129</v>
      </c>
      <c r="F21" s="53"/>
    </row>
    <row r="22" customFormat="1" ht="22" customHeight="1" spans="2:6">
      <c r="B22" s="50" t="s">
        <v>59</v>
      </c>
      <c r="C22" s="51" t="s">
        <v>60</v>
      </c>
      <c r="D22" s="52">
        <f t="shared" si="1"/>
        <v>450.6129</v>
      </c>
      <c r="E22" s="53">
        <f t="shared" si="2"/>
        <v>450.6129</v>
      </c>
      <c r="F22" s="53"/>
    </row>
    <row r="23" customFormat="1" ht="22" customHeight="1" spans="2:6">
      <c r="B23" s="50" t="s">
        <v>61</v>
      </c>
      <c r="C23" s="51" t="s">
        <v>62</v>
      </c>
      <c r="D23" s="52">
        <v>450.6129</v>
      </c>
      <c r="E23" s="53">
        <f t="shared" si="2"/>
        <v>450.6129</v>
      </c>
      <c r="F23" s="53"/>
    </row>
    <row r="24" customFormat="1" ht="22" customHeight="1" spans="2:6">
      <c r="B24" s="50">
        <v>221</v>
      </c>
      <c r="C24" s="51" t="s">
        <v>19</v>
      </c>
      <c r="D24" s="52">
        <f t="shared" si="1"/>
        <v>29.8244</v>
      </c>
      <c r="E24" s="53">
        <f t="shared" si="2"/>
        <v>29.8244</v>
      </c>
      <c r="F24" s="53"/>
    </row>
    <row r="25" ht="15.75" spans="2:6">
      <c r="B25" s="50" t="s">
        <v>63</v>
      </c>
      <c r="C25" s="51" t="s">
        <v>64</v>
      </c>
      <c r="D25" s="52">
        <f t="shared" si="1"/>
        <v>29.8244</v>
      </c>
      <c r="E25" s="53">
        <f t="shared" si="2"/>
        <v>29.8244</v>
      </c>
      <c r="F25" s="53"/>
    </row>
    <row r="26" ht="15.75" spans="2:6">
      <c r="B26" s="50" t="s">
        <v>65</v>
      </c>
      <c r="C26" s="51" t="s">
        <v>66</v>
      </c>
      <c r="D26" s="52">
        <v>29.8244</v>
      </c>
      <c r="E26" s="53">
        <f t="shared" si="2"/>
        <v>29.8244</v>
      </c>
      <c r="F26" s="53"/>
    </row>
    <row r="27" ht="15.75" spans="2:6">
      <c r="B27" s="50">
        <v>224</v>
      </c>
      <c r="C27" s="51" t="s">
        <v>21</v>
      </c>
      <c r="D27" s="52">
        <v>16.6</v>
      </c>
      <c r="E27" s="53"/>
      <c r="F27" s="53">
        <v>16.6</v>
      </c>
    </row>
    <row r="28" ht="15.75" spans="2:6">
      <c r="B28" s="50" t="s">
        <v>67</v>
      </c>
      <c r="C28" s="51" t="s">
        <v>68</v>
      </c>
      <c r="D28" s="52">
        <v>16.6</v>
      </c>
      <c r="E28" s="53"/>
      <c r="F28" s="53">
        <v>16.6</v>
      </c>
    </row>
    <row r="29" ht="15.75" spans="2:6">
      <c r="B29" s="50" t="s">
        <v>69</v>
      </c>
      <c r="C29" s="51" t="s">
        <v>70</v>
      </c>
      <c r="D29" s="52">
        <v>16.6</v>
      </c>
      <c r="E29" s="53"/>
      <c r="F29" s="53">
        <v>16.6</v>
      </c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F15" sqref="F15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29"/>
      <c r="B1" s="3" t="s">
        <v>175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ht="16.35" customHeight="1" spans="2:13">
      <c r="B2" s="40" t="s">
        <v>176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ht="16.35" customHeight="1" spans="2:13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ht="16.35" customHeight="1" spans="2:1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ht="21.55" customHeight="1" spans="2:13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45" t="s">
        <v>2</v>
      </c>
    </row>
    <row r="6" ht="65.55" customHeight="1" spans="2:13">
      <c r="B6" s="41" t="s">
        <v>177</v>
      </c>
      <c r="C6" s="41" t="s">
        <v>5</v>
      </c>
      <c r="D6" s="41" t="s">
        <v>36</v>
      </c>
      <c r="E6" s="41" t="s">
        <v>162</v>
      </c>
      <c r="F6" s="41" t="s">
        <v>163</v>
      </c>
      <c r="G6" s="41" t="s">
        <v>164</v>
      </c>
      <c r="H6" s="41" t="s">
        <v>165</v>
      </c>
      <c r="I6" s="41" t="s">
        <v>166</v>
      </c>
      <c r="J6" s="41" t="s">
        <v>167</v>
      </c>
      <c r="K6" s="41" t="s">
        <v>168</v>
      </c>
      <c r="L6" s="41" t="s">
        <v>169</v>
      </c>
      <c r="M6" s="41" t="s">
        <v>170</v>
      </c>
    </row>
    <row r="7" ht="23.25" customHeight="1" spans="2:13">
      <c r="B7" s="34" t="s">
        <v>7</v>
      </c>
      <c r="C7" s="34"/>
      <c r="D7" s="42">
        <v>2</v>
      </c>
      <c r="E7" s="42">
        <v>2</v>
      </c>
      <c r="F7" s="42"/>
      <c r="G7" s="42"/>
      <c r="H7" s="42"/>
      <c r="I7" s="42"/>
      <c r="J7" s="42"/>
      <c r="K7" s="42"/>
      <c r="L7" s="42"/>
      <c r="M7" s="42"/>
    </row>
    <row r="8" ht="21.55" customHeight="1" spans="2:13">
      <c r="B8" s="43" t="s">
        <v>178</v>
      </c>
      <c r="C8" s="43" t="s">
        <v>179</v>
      </c>
      <c r="D8" s="44">
        <v>2</v>
      </c>
      <c r="E8" s="44">
        <v>2</v>
      </c>
      <c r="F8" s="44"/>
      <c r="G8" s="44"/>
      <c r="H8" s="44"/>
      <c r="I8" s="44"/>
      <c r="J8" s="44"/>
      <c r="K8" s="44"/>
      <c r="L8" s="44"/>
      <c r="M8" s="44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沈丽</cp:lastModifiedBy>
  <dcterms:created xsi:type="dcterms:W3CDTF">2022-01-21T06:55:00Z</dcterms:created>
  <dcterms:modified xsi:type="dcterms:W3CDTF">2024-02-23T07:25:04Z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