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45"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 name="表十二" sheetId="13" r:id="rId12"/>
  </sheets>
  <calcPr calcId="144525"/>
</workbook>
</file>

<file path=xl/sharedStrings.xml><?xml version="1.0" encoding="utf-8"?>
<sst xmlns="http://schemas.openxmlformats.org/spreadsheetml/2006/main" count="567" uniqueCount="362">
  <si>
    <t>表一</t>
  </si>
  <si>
    <t>巫溪县民政局2024年财政拨款收支总表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</si>
  <si>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</si>
  <si>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</si>
  <si>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</si>
  <si>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</si>
  <si>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</si>
  <si>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</si>
  <si>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</si>
  <si>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</si>
  <si>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</si>
  <si>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</si>
  <si>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</si>
  <si>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</si>
  <si>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</si>
  <si>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</si>
  <si>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</si>
  <si>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</si>
  <si>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</si>
  <si>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其他支出</t>
  </si>
  <si>
    <t>二、上年结转</t>
  </si>
  <si>
    <t>二、结转下年</t>
  </si>
  <si>
    <t>一般公共预算拨款</t>
  </si>
  <si>
    <t>政府性基金预算拨款</t>
  </si>
  <si>
    <t>国有资本经营收入</t>
  </si>
  <si>
    <t>收入合计</t>
  </si>
  <si>
    <t>支出合计</t>
  </si>
  <si>
    <t>注：此表中含提前下达上级转移支付专项资金，下同。</t>
  </si>
  <si>
    <t>表二</t>
  </si>
  <si>
    <t>巫溪县民政局2024年一般公共预算财政拨款支出预算表</t>
  </si>
  <si>
    <t>功能分类科目</t>
  </si>
  <si>
    <t>2024年预算数</t>
  </si>
  <si>
    <t xml:space="preserve"> 科目编码</t>
  </si>
  <si>
    <t>科目名称</t>
  </si>
  <si>
    <t>总计</t>
  </si>
  <si>
    <t xml:space="preserve">基本支出 </t>
  </si>
  <si>
    <t xml:space="preserve">项目支出 </t>
  </si>
  <si>
    <t>208</t>
  </si>
  <si>
    <r>
      <rPr>
        <sz val="10"/>
        <color rgb="FF000000"/>
        <rFont val="方正仿宋_GBK"/>
        <charset val="134"/>
      </rPr>
      <t> 20802</t>
    </r>
  </si>
  <si>
    <r>
      <rPr>
        <sz val="10"/>
        <color rgb="FF000000"/>
        <rFont val="方正仿宋_GBK"/>
        <charset val="134"/>
      </rPr>
      <t> 民政管理事务</t>
    </r>
  </si>
  <si>
    <r>
      <rPr>
        <sz val="10"/>
        <color rgb="FF000000"/>
        <rFont val="方正仿宋_GBK"/>
        <charset val="134"/>
      </rPr>
      <t>  2080201</t>
    </r>
  </si>
  <si>
    <r>
      <rPr>
        <sz val="10"/>
        <color rgb="FF000000"/>
        <rFont val="方正仿宋_GBK"/>
        <charset val="134"/>
      </rPr>
      <t>  行政运行</t>
    </r>
  </si>
  <si>
    <r>
      <rPr>
        <sz val="10"/>
        <color rgb="FF000000"/>
        <rFont val="方正仿宋_GBK"/>
        <charset val="134"/>
      </rPr>
      <t>  2080207</t>
    </r>
  </si>
  <si>
    <r>
      <rPr>
        <sz val="10"/>
        <color rgb="FF000000"/>
        <rFont val="方正仿宋_GBK"/>
        <charset val="134"/>
      </rPr>
      <t>  行政区划和地名管理</t>
    </r>
  </si>
  <si>
    <r>
      <rPr>
        <sz val="10"/>
        <color rgb="FF000000"/>
        <rFont val="方正仿宋_GBK"/>
        <charset val="134"/>
      </rPr>
      <t>  2080208</t>
    </r>
  </si>
  <si>
    <r>
      <rPr>
        <sz val="10"/>
        <color rgb="FF000000"/>
        <rFont val="方正仿宋_GBK"/>
        <charset val="134"/>
      </rPr>
      <t>  基层政权建设和社区治理</t>
    </r>
  </si>
  <si>
    <r>
      <rPr>
        <sz val="10"/>
        <color rgb="FF000000"/>
        <rFont val="方正仿宋_GBK"/>
        <charset val="134"/>
      </rPr>
      <t>  2080299</t>
    </r>
  </si>
  <si>
    <r>
      <rPr>
        <sz val="10"/>
        <color rgb="FF000000"/>
        <rFont val="方正仿宋_GBK"/>
        <charset val="134"/>
      </rPr>
      <t>  其他民政管理事务支出</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</si>
  <si>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</si>
  <si>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</si>
  <si>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</si>
  <si>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</si>
  <si>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2080502</t>
    </r>
  </si>
  <si>
    <r>
      <rPr>
        <sz val="10"/>
        <color rgb="FF000000"/>
        <rFont val="方正仿宋_GBK"/>
        <charset val="134"/>
      </rPr>
      <t>  事业单位离退休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</si>
  <si>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</si>
  <si>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</si>
  <si>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</si>
  <si>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</si>
  <si>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20808</t>
    </r>
  </si>
  <si>
    <r>
      <rPr>
        <sz val="10"/>
        <color rgb="FF000000"/>
        <rFont val="方正仿宋_GBK"/>
        <charset val="134"/>
      </rPr>
      <t> 抚恤</t>
    </r>
  </si>
  <si>
    <r>
      <rPr>
        <sz val="10"/>
        <color rgb="FF000000"/>
        <rFont val="方正仿宋_GBK"/>
        <charset val="134"/>
      </rPr>
      <t>  2080801</t>
    </r>
  </si>
  <si>
    <r>
      <rPr>
        <sz val="10"/>
        <color rgb="FF000000"/>
        <rFont val="方正仿宋_GBK"/>
        <charset val="134"/>
      </rPr>
      <t>  死亡抚恤</t>
    </r>
  </si>
  <si>
    <r>
      <rPr>
        <sz val="10"/>
        <color rgb="FF000000"/>
        <rFont val="方正仿宋_GBK"/>
        <charset val="134"/>
      </rPr>
      <t> 20810</t>
    </r>
  </si>
  <si>
    <r>
      <rPr>
        <sz val="10"/>
        <color rgb="FF000000"/>
        <rFont val="方正仿宋_GBK"/>
        <charset val="134"/>
      </rPr>
      <t> 社会福利</t>
    </r>
  </si>
  <si>
    <r>
      <rPr>
        <sz val="10"/>
        <color rgb="FF000000"/>
        <rFont val="方正仿宋_GBK"/>
        <charset val="134"/>
      </rPr>
      <t>  2081001</t>
    </r>
  </si>
  <si>
    <r>
      <rPr>
        <sz val="10"/>
        <color rgb="FF000000"/>
        <rFont val="方正仿宋_GBK"/>
        <charset val="134"/>
      </rPr>
      <t>  儿童福利</t>
    </r>
  </si>
  <si>
    <r>
      <rPr>
        <sz val="10"/>
        <color rgb="FF000000"/>
        <rFont val="方正仿宋_GBK"/>
        <charset val="134"/>
      </rPr>
      <t>  2081002</t>
    </r>
  </si>
  <si>
    <r>
      <rPr>
        <sz val="10"/>
        <color rgb="FF000000"/>
        <rFont val="方正仿宋_GBK"/>
        <charset val="134"/>
      </rPr>
      <t>  老年福利</t>
    </r>
  </si>
  <si>
    <t>康复辅具</t>
  </si>
  <si>
    <t>殡葬</t>
  </si>
  <si>
    <r>
      <rPr>
        <sz val="10"/>
        <color rgb="FF000000"/>
        <rFont val="方正仿宋_GBK"/>
        <charset val="134"/>
      </rPr>
      <t>  2081006</t>
    </r>
  </si>
  <si>
    <r>
      <rPr>
        <sz val="10"/>
        <color rgb="FF000000"/>
        <rFont val="方正仿宋_GBK"/>
        <charset val="134"/>
      </rPr>
      <t>  养老服务</t>
    </r>
  </si>
  <si>
    <t>其他社会福利支出</t>
  </si>
  <si>
    <r>
      <rPr>
        <sz val="10"/>
        <color rgb="FF000000"/>
        <rFont val="方正仿宋_GBK"/>
        <charset val="134"/>
      </rPr>
      <t> 20811</t>
    </r>
  </si>
  <si>
    <r>
      <rPr>
        <sz val="10"/>
        <color rgb="FF000000"/>
        <rFont val="方正仿宋_GBK"/>
        <charset val="134"/>
      </rPr>
      <t> 残疾人事业</t>
    </r>
  </si>
  <si>
    <r>
      <rPr>
        <sz val="10"/>
        <color rgb="FF000000"/>
        <rFont val="方正仿宋_GBK"/>
        <charset val="134"/>
      </rPr>
      <t>  2081107</t>
    </r>
  </si>
  <si>
    <r>
      <rPr>
        <sz val="10"/>
        <color rgb="FF000000"/>
        <rFont val="方正仿宋_GBK"/>
        <charset val="134"/>
      </rPr>
      <t>  残疾人生活和护理补贴</t>
    </r>
  </si>
  <si>
    <r>
      <rPr>
        <sz val="10"/>
        <color rgb="FF000000"/>
        <rFont val="方正仿宋_GBK"/>
        <charset val="134"/>
      </rPr>
      <t> 20819</t>
    </r>
  </si>
  <si>
    <r>
      <rPr>
        <sz val="10"/>
        <color rgb="FF000000"/>
        <rFont val="方正仿宋_GBK"/>
        <charset val="134"/>
      </rPr>
      <t> 最低生活保障</t>
    </r>
  </si>
  <si>
    <r>
      <rPr>
        <sz val="10"/>
        <color rgb="FF000000"/>
        <rFont val="方正仿宋_GBK"/>
        <charset val="134"/>
      </rPr>
      <t>  2081901</t>
    </r>
  </si>
  <si>
    <r>
      <rPr>
        <sz val="10"/>
        <color rgb="FF000000"/>
        <rFont val="方正仿宋_GBK"/>
        <charset val="134"/>
      </rPr>
      <t>  城市最低生活保障金支出</t>
    </r>
  </si>
  <si>
    <r>
      <rPr>
        <sz val="10"/>
        <color rgb="FF000000"/>
        <rFont val="方正仿宋_GBK"/>
        <charset val="134"/>
      </rPr>
      <t>  2081902</t>
    </r>
  </si>
  <si>
    <r>
      <rPr>
        <sz val="10"/>
        <color rgb="FF000000"/>
        <rFont val="方正仿宋_GBK"/>
        <charset val="134"/>
      </rPr>
      <t>  农村最低生活保障金支出</t>
    </r>
  </si>
  <si>
    <r>
      <rPr>
        <sz val="10"/>
        <color rgb="FF000000"/>
        <rFont val="方正仿宋_GBK"/>
        <charset val="134"/>
      </rPr>
      <t> 20820</t>
    </r>
  </si>
  <si>
    <r>
      <rPr>
        <sz val="10"/>
        <color rgb="FF000000"/>
        <rFont val="方正仿宋_GBK"/>
        <charset val="134"/>
      </rPr>
      <t> 临时救助</t>
    </r>
  </si>
  <si>
    <r>
      <rPr>
        <sz val="10"/>
        <color rgb="FF000000"/>
        <rFont val="方正仿宋_GBK"/>
        <charset val="134"/>
      </rPr>
      <t>  2082001</t>
    </r>
  </si>
  <si>
    <r>
      <rPr>
        <sz val="10"/>
        <color rgb="FF000000"/>
        <rFont val="方正仿宋_GBK"/>
        <charset val="134"/>
      </rPr>
      <t>  临时救助支出</t>
    </r>
  </si>
  <si>
    <r>
      <rPr>
        <sz val="10"/>
        <color rgb="FF000000"/>
        <rFont val="方正仿宋_GBK"/>
        <charset val="134"/>
      </rPr>
      <t>  2082002</t>
    </r>
  </si>
  <si>
    <r>
      <rPr>
        <sz val="10"/>
        <color rgb="FF000000"/>
        <rFont val="方正仿宋_GBK"/>
        <charset val="134"/>
      </rPr>
      <t>  流浪乞讨人员救助支出</t>
    </r>
  </si>
  <si>
    <r>
      <rPr>
        <sz val="10"/>
        <color rgb="FF000000"/>
        <rFont val="方正仿宋_GBK"/>
        <charset val="134"/>
      </rPr>
      <t> 20821</t>
    </r>
  </si>
  <si>
    <r>
      <rPr>
        <sz val="10"/>
        <color rgb="FF000000"/>
        <rFont val="方正仿宋_GBK"/>
        <charset val="134"/>
      </rPr>
      <t> 特困人员救助供养</t>
    </r>
  </si>
  <si>
    <r>
      <rPr>
        <sz val="10"/>
        <color rgb="FF000000"/>
        <rFont val="方正仿宋_GBK"/>
        <charset val="134"/>
      </rPr>
      <t>  2082102</t>
    </r>
  </si>
  <si>
    <r>
      <rPr>
        <sz val="10"/>
        <color rgb="FF000000"/>
        <rFont val="方正仿宋_GBK"/>
        <charset val="134"/>
      </rPr>
      <t>  农村特困人员救助供养支出</t>
    </r>
  </si>
  <si>
    <r>
      <rPr>
        <sz val="10"/>
        <color rgb="FF000000"/>
        <rFont val="方正仿宋_GBK"/>
        <charset val="134"/>
      </rPr>
      <t> 20825</t>
    </r>
  </si>
  <si>
    <r>
      <rPr>
        <sz val="10"/>
        <color rgb="FF000000"/>
        <rFont val="方正仿宋_GBK"/>
        <charset val="134"/>
      </rPr>
      <t> 其他生活救助</t>
    </r>
  </si>
  <si>
    <r>
      <rPr>
        <sz val="10"/>
        <color rgb="FF000000"/>
        <rFont val="方正仿宋_GBK"/>
        <charset val="134"/>
      </rPr>
      <t>  2082502</t>
    </r>
  </si>
  <si>
    <r>
      <rPr>
        <sz val="10"/>
        <color rgb="FF000000"/>
        <rFont val="方正仿宋_GBK"/>
        <charset val="134"/>
      </rPr>
      <t>  其他农村生活救助</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</si>
  <si>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</si>
  <si>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</si>
  <si>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</si>
  <si>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</si>
  <si>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</si>
  <si>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</si>
  <si>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</si>
  <si>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</si>
  <si>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</si>
  <si>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</si>
  <si>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</si>
  <si>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</si>
  <si>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</si>
  <si>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</si>
  <si>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巫溪县民政局2024年一般公共预算财政拨款基本支出预算表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</si>
  <si>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</si>
  <si>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</si>
  <si>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</si>
  <si>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</si>
  <si>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</si>
  <si>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</si>
  <si>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</si>
  <si>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</si>
  <si>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</si>
  <si>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</si>
  <si>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</si>
  <si>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</si>
  <si>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</si>
  <si>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</si>
  <si>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</si>
  <si>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</si>
  <si>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</si>
  <si>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</si>
  <si>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</si>
  <si>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</si>
  <si>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</si>
  <si>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</si>
  <si>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</si>
  <si>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</si>
  <si>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</si>
  <si>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</si>
  <si>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</si>
  <si>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</si>
  <si>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</si>
  <si>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</si>
  <si>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</si>
  <si>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</si>
  <si>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</si>
  <si>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</si>
  <si>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</si>
  <si>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</si>
  <si>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</si>
  <si>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</si>
  <si>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</si>
  <si>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</si>
  <si>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</si>
  <si>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</si>
  <si>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</si>
  <si>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</si>
  <si>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</si>
  <si>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30302</t>
    </r>
  </si>
  <si>
    <r>
      <rPr>
        <sz val="10"/>
        <color rgb="FF000000"/>
        <rFont val="方正仿宋_GBK"/>
        <charset val="134"/>
      </rPr>
      <t> 退休费</t>
    </r>
  </si>
  <si>
    <r>
      <rPr>
        <sz val="10"/>
        <color rgb="FF000000"/>
        <rFont val="方正仿宋_GBK"/>
        <charset val="134"/>
      </rPr>
      <t> 30305</t>
    </r>
  </si>
  <si>
    <r>
      <rPr>
        <sz val="10"/>
        <color rgb="FF000000"/>
        <rFont val="方正仿宋_GBK"/>
        <charset val="134"/>
      </rPr>
      <t> 生活补助</t>
    </r>
  </si>
  <si>
    <t>310</t>
  </si>
  <si>
    <t>资本性支出</t>
  </si>
  <si>
    <r>
      <rPr>
        <sz val="10"/>
        <color rgb="FF000000"/>
        <rFont val="方正仿宋_GBK"/>
        <charset val="134"/>
      </rPr>
      <t> 31002</t>
    </r>
  </si>
  <si>
    <r>
      <rPr>
        <sz val="10"/>
        <color rgb="FF000000"/>
        <rFont val="方正仿宋_GBK"/>
        <charset val="134"/>
      </rPr>
      <t> 办公设备购置</t>
    </r>
  </si>
  <si>
    <t>表四</t>
  </si>
  <si>
    <t>巫溪县民政局2024年一般公共预算“三公”经费支出表</t>
  </si>
  <si>
    <t>2023年预算数</t>
  </si>
  <si>
    <t>因公出国（境）费</t>
  </si>
  <si>
    <t>公务用车购置及运行费</t>
  </si>
  <si>
    <t>公务接待费</t>
  </si>
  <si>
    <t>小计</t>
  </si>
  <si>
    <t>公务用车购置费</t>
  </si>
  <si>
    <t>公务用车运行费</t>
  </si>
  <si>
    <t>表五</t>
  </si>
  <si>
    <t>巫溪县民政局2024年政府性基金预算支出表</t>
  </si>
  <si>
    <t>本年政府性基金预算财政拨款支出</t>
  </si>
  <si>
    <t>229</t>
  </si>
  <si>
    <r>
      <rPr>
        <sz val="10"/>
        <color rgb="FF000000"/>
        <rFont val="方正仿宋_GBK"/>
        <charset val="134"/>
      </rPr>
      <t> 22960</t>
    </r>
  </si>
  <si>
    <r>
      <rPr>
        <sz val="10"/>
        <color rgb="FF000000"/>
        <rFont val="方正仿宋_GBK"/>
        <charset val="134"/>
      </rPr>
      <t> 彩票公益金安排的支出</t>
    </r>
  </si>
  <si>
    <r>
      <rPr>
        <sz val="10"/>
        <color rgb="FF000000"/>
        <rFont val="方正仿宋_GBK"/>
        <charset val="134"/>
      </rPr>
      <t>  2296002</t>
    </r>
  </si>
  <si>
    <r>
      <rPr>
        <sz val="10"/>
        <color rgb="FF000000"/>
        <rFont val="方正仿宋_GBK"/>
        <charset val="134"/>
      </rPr>
      <t>  用于社会福利的彩票公益金支出</t>
    </r>
  </si>
  <si>
    <r>
      <rPr>
        <sz val="10"/>
        <color rgb="FF000000"/>
        <rFont val="方正仿宋_GBK"/>
        <charset val="134"/>
      </rPr>
      <t>  2296006</t>
    </r>
  </si>
  <si>
    <r>
      <rPr>
        <sz val="10"/>
        <color rgb="FF000000"/>
        <rFont val="方正仿宋_GBK"/>
        <charset val="134"/>
      </rPr>
      <t>  用于残疾人事业的彩票公益金支出</t>
    </r>
  </si>
  <si>
    <t>表六</t>
  </si>
  <si>
    <t xml:space="preserve"> 巫溪县民政局2024年部门收支总表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</si>
  <si>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</si>
  <si>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</si>
  <si>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</si>
  <si>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</si>
  <si>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</si>
  <si>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</si>
  <si>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</si>
  <si>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</si>
  <si>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巫溪县民政局2024年部门收入总表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</si>
  <si>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</si>
  <si>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</si>
  <si>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</si>
  <si>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</si>
  <si>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</si>
  <si>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</si>
  <si>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</si>
  <si>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</si>
  <si>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</si>
  <si>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</si>
  <si>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20802</t>
    </r>
  </si>
  <si>
    <r>
      <rPr>
        <sz val="9"/>
        <color rgb="FF000000"/>
        <rFont val="方正仿宋_GBK"/>
        <charset val="134"/>
      </rPr>
      <t> 民政管理事务</t>
    </r>
  </si>
  <si>
    <r>
      <rPr>
        <sz val="9"/>
        <color rgb="FF000000"/>
        <rFont val="方正仿宋_GBK"/>
        <charset val="134"/>
      </rPr>
      <t>  2080201</t>
    </r>
  </si>
  <si>
    <r>
      <rPr>
        <sz val="9"/>
        <color rgb="FF000000"/>
        <rFont val="方正仿宋_GBK"/>
        <charset val="134"/>
      </rPr>
      <t>  行政运行</t>
    </r>
  </si>
  <si>
    <r>
      <rPr>
        <sz val="9"/>
        <color rgb="FF000000"/>
        <rFont val="方正仿宋_GBK"/>
        <charset val="134"/>
      </rPr>
      <t>  2080207</t>
    </r>
  </si>
  <si>
    <r>
      <rPr>
        <sz val="9"/>
        <color rgb="FF000000"/>
        <rFont val="方正仿宋_GBK"/>
        <charset val="134"/>
      </rPr>
      <t>  行政区划和地名管理</t>
    </r>
  </si>
  <si>
    <r>
      <rPr>
        <sz val="9"/>
        <color rgb="FF000000"/>
        <rFont val="方正仿宋_GBK"/>
        <charset val="134"/>
      </rPr>
      <t>  2080299</t>
    </r>
  </si>
  <si>
    <r>
      <rPr>
        <sz val="9"/>
        <color rgb="FF000000"/>
        <rFont val="方正仿宋_GBK"/>
        <charset val="134"/>
      </rPr>
      <t>  其他民政管理事务支出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</si>
  <si>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</si>
  <si>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</si>
  <si>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2080501</t>
    </r>
  </si>
  <si>
    <r>
      <rPr>
        <sz val="9"/>
        <color rgb="FF000000"/>
        <rFont val="方正仿宋_GBK"/>
        <charset val="134"/>
      </rPr>
      <t>  行政单位离退休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</si>
  <si>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</si>
  <si>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</si>
  <si>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</si>
  <si>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</si>
  <si>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20808</t>
    </r>
  </si>
  <si>
    <r>
      <rPr>
        <sz val="9"/>
        <color rgb="FF000000"/>
        <rFont val="方正仿宋_GBK"/>
        <charset val="134"/>
      </rPr>
      <t> 抚恤</t>
    </r>
  </si>
  <si>
    <r>
      <rPr>
        <sz val="9"/>
        <color rgb="FF000000"/>
        <rFont val="方正仿宋_GBK"/>
        <charset val="134"/>
      </rPr>
      <t>  2080801</t>
    </r>
  </si>
  <si>
    <r>
      <rPr>
        <sz val="9"/>
        <color rgb="FF000000"/>
        <rFont val="方正仿宋_GBK"/>
        <charset val="134"/>
      </rPr>
      <t>  死亡抚恤</t>
    </r>
  </si>
  <si>
    <r>
      <rPr>
        <sz val="9"/>
        <color rgb="FF000000"/>
        <rFont val="方正仿宋_GBK"/>
        <charset val="134"/>
      </rPr>
      <t> 20810</t>
    </r>
  </si>
  <si>
    <r>
      <rPr>
        <sz val="9"/>
        <color rgb="FF000000"/>
        <rFont val="方正仿宋_GBK"/>
        <charset val="134"/>
      </rPr>
      <t> 社会福利</t>
    </r>
  </si>
  <si>
    <r>
      <rPr>
        <sz val="9"/>
        <color rgb="FF000000"/>
        <rFont val="方正仿宋_GBK"/>
        <charset val="134"/>
      </rPr>
      <t>  2081001</t>
    </r>
  </si>
  <si>
    <r>
      <rPr>
        <sz val="9"/>
        <color rgb="FF000000"/>
        <rFont val="方正仿宋_GBK"/>
        <charset val="134"/>
      </rPr>
      <t>  儿童福利</t>
    </r>
  </si>
  <si>
    <r>
      <rPr>
        <sz val="9"/>
        <color rgb="FF000000"/>
        <rFont val="方正仿宋_GBK"/>
        <charset val="134"/>
      </rPr>
      <t>  2081002</t>
    </r>
  </si>
  <si>
    <r>
      <rPr>
        <sz val="9"/>
        <color rgb="FF000000"/>
        <rFont val="方正仿宋_GBK"/>
        <charset val="134"/>
      </rPr>
      <t>  老年福利</t>
    </r>
  </si>
  <si>
    <r>
      <rPr>
        <sz val="9"/>
        <color rgb="FF000000"/>
        <rFont val="方正仿宋_GBK"/>
        <charset val="134"/>
      </rPr>
      <t>  2081006</t>
    </r>
  </si>
  <si>
    <r>
      <rPr>
        <sz val="9"/>
        <color rgb="FF000000"/>
        <rFont val="方正仿宋_GBK"/>
        <charset val="134"/>
      </rPr>
      <t>  养老服务</t>
    </r>
  </si>
  <si>
    <r>
      <rPr>
        <sz val="9"/>
        <color rgb="FF000000"/>
        <rFont val="方正仿宋_GBK"/>
        <charset val="134"/>
      </rPr>
      <t> 20811</t>
    </r>
  </si>
  <si>
    <r>
      <rPr>
        <sz val="9"/>
        <color rgb="FF000000"/>
        <rFont val="方正仿宋_GBK"/>
        <charset val="134"/>
      </rPr>
      <t> 残疾人事业</t>
    </r>
  </si>
  <si>
    <r>
      <rPr>
        <sz val="9"/>
        <color rgb="FF000000"/>
        <rFont val="方正仿宋_GBK"/>
        <charset val="134"/>
      </rPr>
      <t>  2081107</t>
    </r>
  </si>
  <si>
    <r>
      <rPr>
        <sz val="9"/>
        <color rgb="FF000000"/>
        <rFont val="方正仿宋_GBK"/>
        <charset val="134"/>
      </rPr>
      <t>  残疾人生活和护理补贴</t>
    </r>
  </si>
  <si>
    <r>
      <rPr>
        <sz val="9"/>
        <color rgb="FF000000"/>
        <rFont val="方正仿宋_GBK"/>
        <charset val="134"/>
      </rPr>
      <t> 20819</t>
    </r>
  </si>
  <si>
    <r>
      <rPr>
        <sz val="9"/>
        <color rgb="FF000000"/>
        <rFont val="方正仿宋_GBK"/>
        <charset val="134"/>
      </rPr>
      <t> 最低生活保障</t>
    </r>
  </si>
  <si>
    <r>
      <rPr>
        <sz val="9"/>
        <color rgb="FF000000"/>
        <rFont val="方正仿宋_GBK"/>
        <charset val="134"/>
      </rPr>
      <t>  2081901</t>
    </r>
  </si>
  <si>
    <r>
      <rPr>
        <sz val="9"/>
        <color rgb="FF000000"/>
        <rFont val="方正仿宋_GBK"/>
        <charset val="134"/>
      </rPr>
      <t>  城市最低生活保障金支出</t>
    </r>
  </si>
  <si>
    <r>
      <rPr>
        <sz val="9"/>
        <color rgb="FF000000"/>
        <rFont val="方正仿宋_GBK"/>
        <charset val="134"/>
      </rPr>
      <t>  2081902</t>
    </r>
  </si>
  <si>
    <r>
      <rPr>
        <sz val="9"/>
        <color rgb="FF000000"/>
        <rFont val="方正仿宋_GBK"/>
        <charset val="134"/>
      </rPr>
      <t>  农村最低生活保障金支出</t>
    </r>
  </si>
  <si>
    <r>
      <rPr>
        <sz val="9"/>
        <color rgb="FF000000"/>
        <rFont val="方正仿宋_GBK"/>
        <charset val="134"/>
      </rPr>
      <t> 20820</t>
    </r>
  </si>
  <si>
    <r>
      <rPr>
        <sz val="9"/>
        <color rgb="FF000000"/>
        <rFont val="方正仿宋_GBK"/>
        <charset val="134"/>
      </rPr>
      <t> 临时救助</t>
    </r>
  </si>
  <si>
    <r>
      <rPr>
        <sz val="9"/>
        <color rgb="FF000000"/>
        <rFont val="方正仿宋_GBK"/>
        <charset val="134"/>
      </rPr>
      <t>  2082001</t>
    </r>
  </si>
  <si>
    <r>
      <rPr>
        <sz val="9"/>
        <color rgb="FF000000"/>
        <rFont val="方正仿宋_GBK"/>
        <charset val="134"/>
      </rPr>
      <t>  临时救助支出</t>
    </r>
  </si>
  <si>
    <r>
      <rPr>
        <sz val="9"/>
        <color rgb="FF000000"/>
        <rFont val="方正仿宋_GBK"/>
        <charset val="134"/>
      </rPr>
      <t>  2082002</t>
    </r>
  </si>
  <si>
    <r>
      <rPr>
        <sz val="9"/>
        <color rgb="FF000000"/>
        <rFont val="方正仿宋_GBK"/>
        <charset val="134"/>
      </rPr>
      <t>  流浪乞讨人员救助支出</t>
    </r>
  </si>
  <si>
    <r>
      <rPr>
        <sz val="9"/>
        <color rgb="FF000000"/>
        <rFont val="方正仿宋_GBK"/>
        <charset val="134"/>
      </rPr>
      <t> 20821</t>
    </r>
  </si>
  <si>
    <r>
      <rPr>
        <sz val="9"/>
        <color rgb="FF000000"/>
        <rFont val="方正仿宋_GBK"/>
        <charset val="134"/>
      </rPr>
      <t> 特困人员救助供养</t>
    </r>
  </si>
  <si>
    <r>
      <rPr>
        <sz val="9"/>
        <color rgb="FF000000"/>
        <rFont val="方正仿宋_GBK"/>
        <charset val="134"/>
      </rPr>
      <t>  2082102</t>
    </r>
  </si>
  <si>
    <r>
      <rPr>
        <sz val="9"/>
        <color rgb="FF000000"/>
        <rFont val="方正仿宋_GBK"/>
        <charset val="134"/>
      </rPr>
      <t>  农村特困人员救助供养支出</t>
    </r>
  </si>
  <si>
    <r>
      <rPr>
        <sz val="9"/>
        <color rgb="FF000000"/>
        <rFont val="方正仿宋_GBK"/>
        <charset val="134"/>
      </rPr>
      <t> 20825</t>
    </r>
  </si>
  <si>
    <r>
      <rPr>
        <sz val="9"/>
        <color rgb="FF000000"/>
        <rFont val="方正仿宋_GBK"/>
        <charset val="134"/>
      </rPr>
      <t> 其他生活救助</t>
    </r>
  </si>
  <si>
    <r>
      <rPr>
        <sz val="9"/>
        <color rgb="FF000000"/>
        <rFont val="方正仿宋_GBK"/>
        <charset val="134"/>
      </rPr>
      <t>  2082502</t>
    </r>
  </si>
  <si>
    <r>
      <rPr>
        <sz val="9"/>
        <color rgb="FF000000"/>
        <rFont val="方正仿宋_GBK"/>
        <charset val="134"/>
      </rPr>
      <t>  其他农村生活救助</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</si>
  <si>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</si>
  <si>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</si>
  <si>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</si>
  <si>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</si>
  <si>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</si>
  <si>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</si>
  <si>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</si>
  <si>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</si>
  <si>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22960</t>
    </r>
  </si>
  <si>
    <r>
      <rPr>
        <sz val="9"/>
        <color rgb="FF000000"/>
        <rFont val="方正仿宋_GBK"/>
        <charset val="134"/>
      </rPr>
      <t> 彩票公益金安排的支出</t>
    </r>
  </si>
  <si>
    <r>
      <rPr>
        <sz val="9"/>
        <color rgb="FF000000"/>
        <rFont val="方正仿宋_GBK"/>
        <charset val="134"/>
      </rPr>
      <t>  2296002</t>
    </r>
  </si>
  <si>
    <r>
      <rPr>
        <sz val="9"/>
        <color rgb="FF000000"/>
        <rFont val="方正仿宋_GBK"/>
        <charset val="134"/>
      </rPr>
      <t>  用于社会福利的彩票公益金支出</t>
    </r>
  </si>
  <si>
    <r>
      <rPr>
        <sz val="9"/>
        <color rgb="FF000000"/>
        <rFont val="方正仿宋_GBK"/>
        <charset val="134"/>
      </rPr>
      <t>  2296006</t>
    </r>
  </si>
  <si>
    <r>
      <rPr>
        <sz val="9"/>
        <color rgb="FF000000"/>
        <rFont val="方正仿宋_GBK"/>
        <charset val="134"/>
      </rPr>
      <t>  用于残疾人事业的彩票公益金支出</t>
    </r>
  </si>
  <si>
    <t>表八</t>
  </si>
  <si>
    <t>巫溪县民政局2024年部门支出总表</t>
  </si>
  <si>
    <t>基本支出</t>
  </si>
  <si>
    <t>项目支出</t>
  </si>
  <si>
    <r>
      <rPr>
        <sz val="10"/>
        <color rgb="FF000000"/>
        <rFont val="Arial"/>
        <charset val="134"/>
      </rPr>
      <t> </t>
    </r>
    <r>
      <rPr>
        <sz val="10"/>
        <color rgb="FF000000"/>
        <rFont val="方正仿宋_GBK"/>
        <charset val="134"/>
      </rPr>
      <t>22960</t>
    </r>
  </si>
  <si>
    <r>
      <rPr>
        <sz val="10"/>
        <color rgb="FF000000"/>
        <rFont val="Arial"/>
        <charset val="134"/>
      </rPr>
      <t> </t>
    </r>
    <r>
      <rPr>
        <sz val="10"/>
        <color rgb="FF000000"/>
        <rFont val="方正仿宋_GBK"/>
        <charset val="134"/>
      </rPr>
      <t>彩票公益金安排的支出</t>
    </r>
  </si>
  <si>
    <r>
      <rPr>
        <sz val="10"/>
        <color rgb="FF000000"/>
        <rFont val="Arial"/>
        <charset val="134"/>
      </rPr>
      <t>  </t>
    </r>
    <r>
      <rPr>
        <sz val="10"/>
        <color rgb="FF000000"/>
        <rFont val="方正仿宋_GBK"/>
        <charset val="134"/>
      </rPr>
      <t>2296002</t>
    </r>
  </si>
  <si>
    <r>
      <rPr>
        <sz val="10"/>
        <color rgb="FF000000"/>
        <rFont val="Arial"/>
        <charset val="134"/>
      </rPr>
      <t>  </t>
    </r>
    <r>
      <rPr>
        <sz val="10"/>
        <color rgb="FF000000"/>
        <rFont val="方正仿宋_GBK"/>
        <charset val="134"/>
      </rPr>
      <t>用于社会福利的彩票公益金支出</t>
    </r>
  </si>
  <si>
    <r>
      <rPr>
        <sz val="10"/>
        <color rgb="FF000000"/>
        <rFont val="Arial"/>
        <charset val="134"/>
      </rPr>
      <t>  </t>
    </r>
    <r>
      <rPr>
        <sz val="10"/>
        <color rgb="FF000000"/>
        <rFont val="方正仿宋_GBK"/>
        <charset val="134"/>
      </rPr>
      <t>2296006</t>
    </r>
  </si>
  <si>
    <r>
      <rPr>
        <sz val="10"/>
        <color rgb="FF000000"/>
        <rFont val="Arial"/>
        <charset val="134"/>
      </rPr>
      <t>  </t>
    </r>
    <r>
      <rPr>
        <sz val="10"/>
        <color rgb="FF000000"/>
        <rFont val="方正仿宋_GBK"/>
        <charset val="134"/>
      </rPr>
      <t>用于残疾人事业的彩票公益金支出</t>
    </r>
  </si>
  <si>
    <t>表九</t>
  </si>
  <si>
    <t>巫溪县民政局2024年政府采购预算明细表</t>
  </si>
  <si>
    <t>项目编号</t>
  </si>
  <si>
    <t>（备注：本单位无政府采购数据，故此表无数据。）</t>
  </si>
  <si>
    <t>表十</t>
  </si>
  <si>
    <t>巫溪县民政局2024年部门预算整体绩效目标表</t>
  </si>
  <si>
    <t>部门(单位)名称</t>
  </si>
  <si>
    <t>巫溪县民政局</t>
  </si>
  <si>
    <t>部门支出预算数</t>
  </si>
  <si>
    <t>当年整体绩效目标</t>
  </si>
  <si>
    <t xml:space="preserve">  贯彻执行民政工作法律、法规和方针政策，研究提出全区民政事业发展规划，并负责组织实施和监督检查。承担依法对全区性社团、跨镇乡（街道）社团、基金会、民办非企业单位进行登记、管理和监察的责任。监督社团活动、查处社团组织的违法行为和未经登记而以社团名义开展活动的社团组织。负责区级单位所属和挂靠的民办非企业单位的登记和年度检查；会同有关部门对民办非企业单位实施监督、管理。负责建立和实施全区城乡居民最低生活保障制度；负责城乡居民最低生活保障、临时救助、生活无着人员救助工作；组织和指导扶贫济困等社会互助活动；承担社会福利募捐和社会救济工作，协助落实对福利企业扶持、保护政策。负责研究提出加强和改进全区城乡基层群众自治建设、社区建设的意见和建议；指导村（居）民委员会民主选举、民主管理和民主监督工作，推动村务公开和基层民主政治建设；拟订社区建设规划和社区服务管理办法及促进发展的政策措施，指导社区服务体系建设，推动社区建设、发展。拟订全区行政区划总体规划；承担镇乡（街道）和村（居）委行政区域的设立、撤销、调整、更名和界线变更及政府驻地迁移的审核呈报；承担重要的地理实体的地名命名、更名的审核报批；规范全区地名标志的设置和管理；负责全区标准地名图书资料的审定。承担组织、协调、指导镇乡（街道）级行政区域界线勘定和管理；负责镇乡（街道）及以下边界争议的调查和调处。拟订促进慈善事业、社会福利事业发展规划和各类福利设施标准，并组织实施；负责城市“三无”和农村“五保老人”的供养和管理工作；负责社会办养老机构的管理；推进慈善事业发展。研究提出福利彩票发行规划，并对其管理；管理本级福利资金，监督指导全区福利资金的管理使用。贯彻执行婚姻登记管理、殡葬管理和儿童收养的政策，指导婚姻、殡葬和儿童收养服务机构管理工作；负责推进婚俗和殡葬改革。组织拟订全县社会工作发展规划、政策和职业规范，推进社会工作人才队伍建设和相关志愿者队伍建设。</t>
  </si>
  <si>
    <t>绩效指标</t>
  </si>
  <si>
    <t>指标</t>
  </si>
  <si>
    <t>指标权重</t>
  </si>
  <si>
    <t>计量单位</t>
  </si>
  <si>
    <t>指标性质</t>
  </si>
  <si>
    <t>指标值</t>
  </si>
  <si>
    <t>特困人员发放数量</t>
  </si>
  <si>
    <t>人</t>
  </si>
  <si>
    <t>≥</t>
  </si>
  <si>
    <t>乡镇养老中心建设数量</t>
  </si>
  <si>
    <t>个</t>
  </si>
  <si>
    <t>最低生活保障人员发放数量</t>
  </si>
  <si>
    <t>部门预算按时公开率</t>
  </si>
  <si>
    <t>%</t>
  </si>
  <si>
    <t>＝</t>
  </si>
  <si>
    <t>民政惠民政策落实率</t>
  </si>
  <si>
    <t>困难群众满意度</t>
  </si>
  <si>
    <t>表十一</t>
  </si>
  <si>
    <t>巫溪县民政局2024年重点专项资金绩效目标表</t>
  </si>
  <si>
    <t>2020年市级重点专项资金绩效目标表（一级项目）</t>
  </si>
  <si>
    <t>编制单位：</t>
  </si>
  <si>
    <t/>
  </si>
  <si>
    <t>专项资金名称</t>
  </si>
  <si>
    <t>业务主管部门</t>
  </si>
  <si>
    <t>2023年预算</t>
  </si>
  <si>
    <t>2020年预算</t>
  </si>
  <si>
    <t>项目概况</t>
  </si>
  <si>
    <t>立项依据</t>
  </si>
  <si>
    <t>项目当年绩效目标</t>
  </si>
  <si>
    <t>（备注：本单位2024年无重点专项资金绩效目标项目，故此表无数据）</t>
  </si>
  <si>
    <t>表十二</t>
  </si>
  <si>
    <t>2024年巫溪县民政局一般性项目绩效目标表</t>
  </si>
  <si>
    <t>单位信息：</t>
  </si>
  <si>
    <t>项目名称：</t>
  </si>
  <si>
    <t>2024年城市低保（本级）</t>
  </si>
  <si>
    <t>职能职责与活动：</t>
  </si>
  <si>
    <t>贯彻执行城乡居民最低生活保障、特困人员救助供养、临时救助等社会救助政策和标准，健全城乡社会救助体系，承办县财政困难群众救助补助资金分配和监管工作。参与拟订医疗、住房、教育、就业、司法等救助相关办法。负责社会救助家庭经济状况核查认定工作。</t>
  </si>
  <si>
    <t>主管部门：</t>
  </si>
  <si>
    <t>项目经办人：</t>
  </si>
  <si>
    <t>项目总额：</t>
  </si>
  <si>
    <t>预算执行率权重(%)：</t>
  </si>
  <si>
    <t>项目经办人电话：</t>
  </si>
  <si>
    <t>其中：</t>
  </si>
  <si>
    <t>财政资金：</t>
  </si>
  <si>
    <t>整体目标：</t>
  </si>
  <si>
    <t>保障全县城乡低保人员基本生活。</t>
  </si>
  <si>
    <t>财政专户管理资金：</t>
  </si>
  <si>
    <t>单位资金：</t>
  </si>
  <si>
    <t>社会投入资金：</t>
  </si>
  <si>
    <t>银行贷款：</t>
  </si>
  <si>
    <t>一级指标</t>
  </si>
  <si>
    <t>二级指标</t>
  </si>
  <si>
    <t>三级指标</t>
  </si>
  <si>
    <t>度量单位</t>
  </si>
  <si>
    <t>权重（%）</t>
  </si>
  <si>
    <t>指标方向性</t>
  </si>
  <si>
    <t>产出指标</t>
  </si>
  <si>
    <t>数量指标</t>
  </si>
  <si>
    <t>符合条件低保人员数量</t>
  </si>
  <si>
    <t>正向指标</t>
  </si>
  <si>
    <t>受益对象信息准确率</t>
  </si>
  <si>
    <t>时效指标</t>
  </si>
  <si>
    <t>救助资金拨付时限</t>
  </si>
  <si>
    <t>≤</t>
  </si>
  <si>
    <t>天</t>
  </si>
  <si>
    <t>效益指标</t>
  </si>
  <si>
    <t>社会效益</t>
  </si>
  <si>
    <t>受救助家庭基本生活保障率</t>
  </si>
  <si>
    <t>满意度指标</t>
  </si>
  <si>
    <t>救助对象满意度</t>
  </si>
</sst>
</file>

<file path=xl/styles.xml><?xml version="1.0" encoding="utf-8"?>
<styleSheet xmlns="http://schemas.openxmlformats.org/spreadsheetml/2006/main">
  <numFmts count="5">
    <numFmt numFmtId="176"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indexed="8"/>
      <name val="宋体"/>
      <charset val="1"/>
      <scheme val="minor"/>
    </font>
    <font>
      <sz val="9"/>
      <color theme="1"/>
      <name val="宋体"/>
      <charset val="134"/>
      <scheme val="minor"/>
    </font>
    <font>
      <sz val="10"/>
      <name val="方正楷体_GBK"/>
      <charset val="134"/>
    </font>
    <font>
      <sz val="18"/>
      <color theme="1"/>
      <name val="方正小标宋_GBK"/>
      <charset val="134"/>
    </font>
    <font>
      <sz val="12"/>
      <color theme="1"/>
      <name val="方正仿宋_GBK"/>
      <charset val="134"/>
    </font>
    <font>
      <sz val="10"/>
      <color theme="1"/>
      <name val="方正仿宋_GBK"/>
      <charset val="134"/>
    </font>
    <font>
      <sz val="11"/>
      <color theme="1"/>
      <name val="方正仿宋_GBK"/>
      <charset val="134"/>
    </font>
    <font>
      <sz val="8"/>
      <color theme="1"/>
      <name val="方正仿宋_GBK"/>
      <charset val="134"/>
    </font>
    <font>
      <sz val="10"/>
      <name val="Arial"/>
      <charset val="134"/>
    </font>
    <font>
      <sz val="11"/>
      <color theme="1"/>
      <name val="宋体"/>
      <charset val="134"/>
      <scheme val="minor"/>
    </font>
    <font>
      <sz val="18"/>
      <color rgb="FF000008"/>
      <name val="方正小标宋_GBK"/>
      <charset val="134"/>
    </font>
    <font>
      <sz val="10"/>
      <color rgb="FF000008"/>
      <name val="宋体"/>
      <charset val="134"/>
    </font>
    <font>
      <sz val="9"/>
      <color rgb="FF000008"/>
      <name val="宋体"/>
      <charset val="134"/>
    </font>
    <font>
      <sz val="9"/>
      <name val="simhei"/>
      <charset val="134"/>
    </font>
    <font>
      <sz val="19"/>
      <name val="方正小标宋_GBK"/>
      <charset val="134"/>
    </font>
    <font>
      <b/>
      <sz val="12"/>
      <name val="方正仿宋_GBK"/>
      <charset val="134"/>
    </font>
    <font>
      <sz val="10"/>
      <name val="方正仿宋_GBK"/>
      <charset val="134"/>
    </font>
    <font>
      <sz val="10"/>
      <name val="Times New Roman"/>
      <charset val="134"/>
    </font>
    <font>
      <sz val="15"/>
      <name val="方正小标宋_GBK"/>
      <charset val="134"/>
    </font>
    <font>
      <sz val="12"/>
      <name val="方正黑体_GBK"/>
      <charset val="134"/>
    </font>
    <font>
      <b/>
      <sz val="12"/>
      <name val="Times New Roman"/>
      <charset val="134"/>
    </font>
    <font>
      <sz val="9"/>
      <name val="SimSun"/>
      <charset val="134"/>
    </font>
    <font>
      <sz val="14"/>
      <name val="方正黑体_GBK"/>
      <charset val="134"/>
    </font>
    <font>
      <b/>
      <sz val="12"/>
      <color rgb="FF000000"/>
      <name val="Times New Roman"/>
      <charset val="134"/>
    </font>
    <font>
      <sz val="10"/>
      <color rgb="FF000000"/>
      <name val="方正仿宋_GBK"/>
      <charset val="134"/>
    </font>
    <font>
      <sz val="10"/>
      <color theme="1"/>
      <name val="Times New Roman"/>
      <charset val="134"/>
    </font>
    <font>
      <sz val="10"/>
      <color rgb="FF000000"/>
      <name val="Times New Roman"/>
      <charset val="134"/>
    </font>
    <font>
      <sz val="10"/>
      <color rgb="FF000000"/>
      <name val="Arial"/>
      <charset val="134"/>
    </font>
    <font>
      <b/>
      <sz val="9"/>
      <color rgb="FF000000"/>
      <name val="Times New Roman"/>
      <charset val="134"/>
    </font>
    <font>
      <sz val="9"/>
      <color rgb="FF000000"/>
      <name val="方正仿宋_GBK"/>
      <charset val="134"/>
    </font>
    <font>
      <sz val="9"/>
      <color rgb="FF000000"/>
      <name val="Times New Roman"/>
      <charset val="134"/>
    </font>
    <font>
      <sz val="12"/>
      <name val="Times New Roman"/>
      <charset val="134"/>
    </font>
    <font>
      <sz val="12"/>
      <color rgb="FF000000"/>
      <name val="Times New Roman"/>
      <charset val="134"/>
    </font>
    <font>
      <sz val="12"/>
      <name val="方正仿宋_GBK"/>
      <charset val="134"/>
    </font>
    <font>
      <sz val="11"/>
      <name val="方正楷体_GBK"/>
      <charset val="134"/>
    </font>
    <font>
      <sz val="10"/>
      <color indexed="8"/>
      <name val="宋体"/>
      <charset val="1"/>
      <scheme val="minor"/>
    </font>
    <font>
      <sz val="18"/>
      <name val="方正小标宋_GBK"/>
      <charset val="134"/>
    </font>
    <font>
      <b/>
      <sz val="10"/>
      <name val="方正仿宋_GBK"/>
      <charset val="134"/>
    </font>
    <font>
      <b/>
      <sz val="10"/>
      <color rgb="FF000000"/>
      <name val="Times New Roman"/>
      <charset val="134"/>
    </font>
    <font>
      <sz val="17"/>
      <name val="方正小标宋_GBK"/>
      <charset val="134"/>
    </font>
    <font>
      <b/>
      <sz val="10"/>
      <name val="Times New Roman"/>
      <charset val="134"/>
    </font>
    <font>
      <sz val="12"/>
      <name val="方正楷体_GBK"/>
      <charset val="134"/>
    </font>
    <font>
      <b/>
      <sz val="12"/>
      <name val="宋体"/>
      <charset val="134"/>
    </font>
    <font>
      <sz val="12"/>
      <name val="宋体"/>
      <charset val="134"/>
    </font>
    <font>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9"/>
      <name val="宋体"/>
      <charset val="134"/>
    </font>
    <font>
      <sz val="11"/>
      <color rgb="FFFF000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51" fillId="0" borderId="0"/>
    <xf numFmtId="0" fontId="8" fillId="0" borderId="0"/>
    <xf numFmtId="0" fontId="9" fillId="0" borderId="0">
      <alignment vertical="center"/>
    </xf>
    <xf numFmtId="0" fontId="45" fillId="31"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63" fillId="32" borderId="18" applyNumberFormat="false" applyAlignment="false" applyProtection="false">
      <alignment vertical="center"/>
    </xf>
    <xf numFmtId="0" fontId="47" fillId="30" borderId="0" applyNumberFormat="false" applyBorder="false" applyAlignment="false" applyProtection="false">
      <alignment vertical="center"/>
    </xf>
    <xf numFmtId="0" fontId="47" fillId="1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45" fillId="28"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45" fillId="2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3"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50" fillId="8" borderId="18" applyNumberFormat="false" applyAlignment="false" applyProtection="false">
      <alignment vertical="center"/>
    </xf>
    <xf numFmtId="0" fontId="45" fillId="19" borderId="0" applyNumberFormat="false" applyBorder="false" applyAlignment="false" applyProtection="false">
      <alignment vertical="center"/>
    </xf>
    <xf numFmtId="0" fontId="49" fillId="6" borderId="0" applyNumberFormat="false" applyBorder="false" applyAlignment="false" applyProtection="false">
      <alignment vertical="center"/>
    </xf>
    <xf numFmtId="0" fontId="47" fillId="29" borderId="0" applyNumberFormat="false" applyBorder="false" applyAlignment="false" applyProtection="false">
      <alignment vertical="center"/>
    </xf>
    <xf numFmtId="0" fontId="58" fillId="18"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57" fillId="0" borderId="21" applyNumberFormat="false" applyFill="false" applyAlignment="false" applyProtection="false">
      <alignment vertical="center"/>
    </xf>
    <xf numFmtId="0" fontId="55" fillId="16" borderId="0" applyNumberFormat="false" applyBorder="false" applyAlignment="false" applyProtection="false">
      <alignment vertical="center"/>
    </xf>
    <xf numFmtId="0" fontId="60" fillId="20" borderId="22" applyNumberFormat="false" applyAlignment="false" applyProtection="false">
      <alignment vertical="center"/>
    </xf>
    <xf numFmtId="0" fontId="54" fillId="8" borderId="20" applyNumberFormat="false" applyAlignment="false" applyProtection="false">
      <alignment vertical="center"/>
    </xf>
    <xf numFmtId="0" fontId="56" fillId="0" borderId="17"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47" fillId="14"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42" fontId="9" fillId="0" borderId="0" applyFont="false" applyFill="false" applyBorder="false" applyAlignment="false" applyProtection="false">
      <alignment vertical="center"/>
    </xf>
    <xf numFmtId="0" fontId="47" fillId="13"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47" fillId="27"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5" fillId="10" borderId="0" applyNumberFormat="false" applyBorder="false" applyAlignment="false" applyProtection="false">
      <alignment vertical="center"/>
    </xf>
    <xf numFmtId="0" fontId="9" fillId="9" borderId="19" applyNumberFormat="false" applyFont="false" applyAlignment="false" applyProtection="false">
      <alignment vertical="center"/>
    </xf>
    <xf numFmtId="0" fontId="47" fillId="15" borderId="0" applyNumberFormat="false" applyBorder="false" applyAlignment="false" applyProtection="false">
      <alignment vertical="center"/>
    </xf>
    <xf numFmtId="0" fontId="45" fillId="7"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48" fillId="0" borderId="17" applyNumberFormat="false" applyFill="false" applyAlignment="false" applyProtection="false">
      <alignment vertical="center"/>
    </xf>
    <xf numFmtId="0" fontId="47" fillId="3" borderId="0" applyNumberFormat="false" applyBorder="false" applyAlignment="false" applyProtection="false">
      <alignment vertical="center"/>
    </xf>
    <xf numFmtId="0" fontId="46" fillId="0" borderId="16" applyNumberFormat="false" applyFill="false" applyAlignment="false" applyProtection="false">
      <alignment vertical="center"/>
    </xf>
    <xf numFmtId="0" fontId="45" fillId="2" borderId="0" applyNumberFormat="false" applyBorder="false" applyAlignment="false" applyProtection="false">
      <alignment vertical="center"/>
    </xf>
    <xf numFmtId="0" fontId="47" fillId="12" borderId="0" applyNumberFormat="false" applyBorder="false" applyAlignment="false" applyProtection="false">
      <alignment vertical="center"/>
    </xf>
    <xf numFmtId="0" fontId="51" fillId="0" borderId="0"/>
    <xf numFmtId="0" fontId="44" fillId="0" borderId="15" applyNumberFormat="false" applyFill="false" applyAlignment="false" applyProtection="false">
      <alignment vertical="center"/>
    </xf>
  </cellStyleXfs>
  <cellXfs count="113">
    <xf numFmtId="0" fontId="0" fillId="0" borderId="0" xfId="0" applyFont="true">
      <alignmen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Border="true" applyAlignment="true">
      <alignment vertical="center" wrapText="true"/>
    </xf>
    <xf numFmtId="0" fontId="3" fillId="0" borderId="0" xfId="0" applyFont="true" applyFill="true" applyAlignment="true">
      <alignment horizontal="center" vertical="center"/>
    </xf>
    <xf numFmtId="0" fontId="4" fillId="0" borderId="1" xfId="0" applyFont="true" applyFill="true" applyBorder="true" applyAlignment="true">
      <alignment vertical="center"/>
    </xf>
    <xf numFmtId="0" fontId="4" fillId="0" borderId="1" xfId="0" applyFont="true" applyFill="true" applyBorder="true" applyAlignment="true">
      <alignment horizontal="left" vertical="center"/>
    </xf>
    <xf numFmtId="0" fontId="4" fillId="0" borderId="1" xfId="0" applyFont="true" applyFill="true" applyBorder="true" applyAlignment="true">
      <alignment horizontal="left" vertical="top"/>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4" fillId="0" borderId="1" xfId="0" applyFont="true" applyFill="true" applyBorder="true" applyAlignment="true">
      <alignment horizontal="right" vertical="center"/>
    </xf>
    <xf numFmtId="0" fontId="4" fillId="0" borderId="2" xfId="0" applyFont="true" applyFill="true" applyBorder="true" applyAlignment="true">
      <alignment horizontal="center" vertical="center"/>
    </xf>
    <xf numFmtId="0" fontId="5" fillId="0" borderId="0" xfId="0" applyFont="true" applyFill="true" applyAlignment="true">
      <alignment horizontal="right" vertical="center"/>
    </xf>
    <xf numFmtId="0" fontId="7" fillId="0" borderId="1" xfId="0" applyFont="true" applyFill="true" applyBorder="true" applyAlignment="true">
      <alignment vertical="center" wrapText="true"/>
    </xf>
    <xf numFmtId="0" fontId="4" fillId="0" borderId="3" xfId="0" applyFont="true" applyFill="true" applyBorder="true" applyAlignment="true">
      <alignment horizontal="center" vertical="center"/>
    </xf>
    <xf numFmtId="0" fontId="8" fillId="0" borderId="0" xfId="2" applyAlignment="true">
      <alignment vertical="center"/>
    </xf>
    <xf numFmtId="0" fontId="9" fillId="0" borderId="0" xfId="3">
      <alignment vertical="center"/>
    </xf>
    <xf numFmtId="0" fontId="10" fillId="0" borderId="0" xfId="2" applyFont="true" applyFill="true" applyBorder="true" applyAlignment="true">
      <alignment horizontal="center" vertical="center" wrapText="true"/>
    </xf>
    <xf numFmtId="0" fontId="11" fillId="0" borderId="4" xfId="2" applyFont="true" applyFill="true" applyBorder="true" applyAlignment="true">
      <alignment horizontal="center" vertical="center" wrapText="true"/>
    </xf>
    <xf numFmtId="0" fontId="11" fillId="0" borderId="4" xfId="2" applyFont="true" applyFill="true" applyBorder="true" applyAlignment="true">
      <alignment horizontal="left" vertical="center" wrapText="true"/>
    </xf>
    <xf numFmtId="0" fontId="11" fillId="0" borderId="5" xfId="2" applyFont="true" applyFill="true" applyBorder="true" applyAlignment="true">
      <alignment horizontal="center" vertical="center" wrapText="true"/>
    </xf>
    <xf numFmtId="0" fontId="12" fillId="0" borderId="5" xfId="2" applyFont="true" applyFill="true" applyBorder="true" applyAlignment="true">
      <alignment horizontal="center" vertical="center"/>
    </xf>
    <xf numFmtId="0" fontId="12" fillId="0" borderId="6" xfId="2" applyFont="true" applyFill="true" applyBorder="true" applyAlignment="true">
      <alignment horizontal="center" vertical="center"/>
    </xf>
    <xf numFmtId="176" fontId="12" fillId="0" borderId="7" xfId="2" applyNumberFormat="true" applyFont="true" applyFill="true" applyBorder="true" applyAlignment="true">
      <alignment horizontal="center" vertical="center"/>
    </xf>
    <xf numFmtId="176" fontId="12" fillId="0" borderId="0" xfId="2" applyNumberFormat="true" applyFont="true" applyFill="true" applyBorder="true" applyAlignment="true">
      <alignment horizontal="center" vertical="center"/>
    </xf>
    <xf numFmtId="176" fontId="12" fillId="0" borderId="8" xfId="2" applyNumberFormat="true" applyFont="true" applyFill="true" applyBorder="true" applyAlignment="true">
      <alignment horizontal="center" vertical="center"/>
    </xf>
    <xf numFmtId="176" fontId="12" fillId="0" borderId="9" xfId="2" applyNumberFormat="true" applyFont="true" applyFill="true" applyBorder="true" applyAlignment="true">
      <alignment horizontal="center" vertical="center"/>
    </xf>
    <xf numFmtId="49" fontId="12" fillId="0" borderId="5" xfId="2" applyNumberFormat="true" applyFont="true" applyFill="true" applyBorder="true" applyAlignment="true">
      <alignment horizontal="left" vertical="center" wrapText="true"/>
    </xf>
    <xf numFmtId="0" fontId="12" fillId="0" borderId="5" xfId="2" applyFont="true" applyFill="true" applyBorder="true" applyAlignment="true">
      <alignment horizontal="left" vertical="center"/>
    </xf>
    <xf numFmtId="0" fontId="9" fillId="0" borderId="0" xfId="3" applyAlignment="true">
      <alignment horizontal="center" vertical="center"/>
    </xf>
    <xf numFmtId="176" fontId="12" fillId="0" borderId="10" xfId="2" applyNumberFormat="true" applyFont="true" applyFill="true" applyBorder="true" applyAlignment="true">
      <alignment horizontal="center" vertical="center"/>
    </xf>
    <xf numFmtId="176" fontId="12" fillId="0" borderId="11" xfId="2" applyNumberFormat="true" applyFont="true" applyFill="true" applyBorder="true" applyAlignment="true">
      <alignment horizontal="center" vertical="center"/>
    </xf>
    <xf numFmtId="49" fontId="12" fillId="0" borderId="5" xfId="2" applyNumberFormat="true" applyFont="true" applyFill="true" applyBorder="true" applyAlignment="true">
      <alignment horizontal="center" vertical="center"/>
    </xf>
    <xf numFmtId="0" fontId="13" fillId="0" borderId="0" xfId="0" applyFont="true" applyBorder="true" applyAlignment="true">
      <alignment vertical="center" wrapText="true"/>
    </xf>
    <xf numFmtId="0" fontId="14" fillId="0" borderId="0" xfId="0" applyFont="true" applyBorder="true" applyAlignment="true">
      <alignment horizontal="center" vertical="center" wrapText="true"/>
    </xf>
    <xf numFmtId="0" fontId="15" fillId="0" borderId="12" xfId="0" applyFont="true" applyBorder="true" applyAlignment="true">
      <alignment horizontal="left" vertical="center" wrapText="true"/>
    </xf>
    <xf numFmtId="0" fontId="15" fillId="0" borderId="12" xfId="0" applyFont="true" applyBorder="true" applyAlignment="true">
      <alignment horizontal="left" vertical="center"/>
    </xf>
    <xf numFmtId="0" fontId="16" fillId="0" borderId="12" xfId="0" applyFont="true" applyBorder="true" applyAlignment="true">
      <alignment vertical="center" wrapText="true"/>
    </xf>
    <xf numFmtId="0" fontId="15" fillId="0" borderId="12" xfId="0" applyFont="true" applyBorder="true" applyAlignment="true">
      <alignment horizontal="center" vertical="center" wrapText="true"/>
    </xf>
    <xf numFmtId="0" fontId="16" fillId="0" borderId="12" xfId="0" applyFont="true" applyBorder="true" applyAlignment="true">
      <alignment horizontal="left" vertical="center" wrapText="true"/>
    </xf>
    <xf numFmtId="0" fontId="16" fillId="0" borderId="12" xfId="0" applyFont="true" applyBorder="true" applyAlignment="true">
      <alignment horizontal="center" vertical="center" wrapText="true"/>
    </xf>
    <xf numFmtId="0" fontId="16" fillId="0" borderId="0" xfId="0" applyFont="true" applyBorder="true" applyAlignment="true">
      <alignment vertical="center" wrapText="true"/>
    </xf>
    <xf numFmtId="0" fontId="16" fillId="0" borderId="0" xfId="0" applyFont="true" applyBorder="true" applyAlignment="true">
      <alignment horizontal="right" vertical="center" wrapText="true"/>
    </xf>
    <xf numFmtId="4" fontId="17" fillId="0" borderId="12" xfId="0" applyNumberFormat="true" applyFont="true" applyBorder="true" applyAlignment="true">
      <alignment horizontal="center" vertical="center" wrapText="true"/>
    </xf>
    <xf numFmtId="0" fontId="18" fillId="0" borderId="0" xfId="0" applyFont="true" applyBorder="true" applyAlignment="true">
      <alignment horizontal="center" vertical="center" wrapText="true"/>
    </xf>
    <xf numFmtId="0" fontId="19" fillId="0" borderId="12" xfId="0" applyFont="true" applyBorder="true" applyAlignment="true">
      <alignment horizontal="center" vertical="center" wrapText="true"/>
    </xf>
    <xf numFmtId="4" fontId="20" fillId="0" borderId="12" xfId="0" applyNumberFormat="true" applyFont="true" applyBorder="true" applyAlignment="true">
      <alignment horizontal="right" vertical="center"/>
    </xf>
    <xf numFmtId="0" fontId="16" fillId="0" borderId="12" xfId="0" applyFont="true" applyBorder="true" applyAlignment="true">
      <alignment horizontal="center" vertical="center"/>
    </xf>
    <xf numFmtId="4" fontId="17" fillId="0" borderId="12" xfId="0" applyNumberFormat="true" applyFont="true" applyBorder="true" applyAlignment="true">
      <alignment horizontal="right" vertical="center"/>
    </xf>
    <xf numFmtId="0" fontId="2" fillId="0" borderId="0" xfId="0" applyFont="true" applyBorder="true" applyAlignment="true">
      <alignment horizontal="right" vertical="center"/>
    </xf>
    <xf numFmtId="0" fontId="21" fillId="0" borderId="0" xfId="0" applyFont="true" applyBorder="true" applyAlignment="true">
      <alignment horizontal="center" vertical="center" wrapText="true"/>
    </xf>
    <xf numFmtId="0" fontId="22" fillId="0" borderId="12" xfId="0" applyFont="true" applyBorder="true" applyAlignment="true">
      <alignment horizontal="center" vertical="center" wrapText="true"/>
    </xf>
    <xf numFmtId="4" fontId="23" fillId="0" borderId="12" xfId="0" applyNumberFormat="true" applyFont="true" applyBorder="true" applyAlignment="true">
      <alignment horizontal="right" vertical="center" wrapText="true"/>
    </xf>
    <xf numFmtId="0" fontId="24" fillId="0" borderId="12" xfId="0" applyFont="true" applyBorder="true" applyAlignment="true">
      <alignment horizontal="left" vertical="center"/>
    </xf>
    <xf numFmtId="0" fontId="24" fillId="0" borderId="12" xfId="0" applyFont="true" applyBorder="true">
      <alignment vertical="center"/>
    </xf>
    <xf numFmtId="4" fontId="17" fillId="0" borderId="12" xfId="0" applyNumberFormat="true" applyFont="true" applyBorder="true" applyAlignment="true">
      <alignment horizontal="right" vertical="center" wrapText="true"/>
    </xf>
    <xf numFmtId="0" fontId="24" fillId="0" borderId="12" xfId="0" applyFont="true" applyBorder="true" applyAlignment="true">
      <alignment horizontal="left" vertical="center" wrapText="true"/>
    </xf>
    <xf numFmtId="0" fontId="24" fillId="0" borderId="12" xfId="0" applyFont="true" applyBorder="true" applyAlignment="true">
      <alignment vertical="center" wrapText="true"/>
    </xf>
    <xf numFmtId="4" fontId="25" fillId="0" borderId="12" xfId="0" applyNumberFormat="true" applyFont="true" applyBorder="true" applyAlignment="true">
      <alignment horizontal="right" vertical="center" wrapText="true"/>
    </xf>
    <xf numFmtId="4" fontId="25" fillId="0" borderId="13" xfId="0" applyNumberFormat="true" applyFont="true" applyBorder="true" applyAlignment="true">
      <alignment horizontal="right" vertical="center" wrapText="true"/>
    </xf>
    <xf numFmtId="4" fontId="25" fillId="0" borderId="1" xfId="0" applyNumberFormat="true" applyFont="true" applyBorder="true" applyAlignment="true">
      <alignment horizontal="right" vertical="center" wrapText="true"/>
    </xf>
    <xf numFmtId="4" fontId="17" fillId="0" borderId="1" xfId="0" applyNumberFormat="true" applyFont="true" applyBorder="true" applyAlignment="true">
      <alignment horizontal="right" vertical="center" wrapText="true"/>
    </xf>
    <xf numFmtId="0" fontId="24" fillId="0" borderId="1" xfId="0" applyFont="true" applyBorder="true" applyAlignment="true">
      <alignment horizontal="left" vertical="center"/>
    </xf>
    <xf numFmtId="4" fontId="26" fillId="0" borderId="12" xfId="0" applyNumberFormat="true" applyFont="true" applyBorder="true" applyAlignment="true">
      <alignment horizontal="right" vertical="center" wrapText="true"/>
    </xf>
    <xf numFmtId="0" fontId="27" fillId="0" borderId="1" xfId="0" applyFont="true" applyBorder="true" applyAlignment="true">
      <alignment horizontal="left" vertical="center" wrapText="true"/>
    </xf>
    <xf numFmtId="0" fontId="27" fillId="0" borderId="12" xfId="0" applyFont="true" applyBorder="true" applyAlignment="true">
      <alignment vertical="center" wrapText="true"/>
    </xf>
    <xf numFmtId="0" fontId="2" fillId="0" borderId="0" xfId="0" applyFont="true" applyBorder="true" applyAlignment="true">
      <alignment horizontal="right" vertical="center" wrapText="true"/>
    </xf>
    <xf numFmtId="0" fontId="19" fillId="0" borderId="12" xfId="0" applyFont="true" applyBorder="true" applyAlignment="true">
      <alignment horizontal="center" vertical="center"/>
    </xf>
    <xf numFmtId="0" fontId="15" fillId="0" borderId="12" xfId="0" applyFont="true" applyBorder="true" applyAlignment="true">
      <alignment horizontal="center" vertical="center"/>
    </xf>
    <xf numFmtId="4" fontId="28" fillId="0" borderId="12" xfId="0" applyNumberFormat="true" applyFont="true" applyBorder="true" applyAlignment="true">
      <alignment horizontal="right" vertical="center"/>
    </xf>
    <xf numFmtId="0" fontId="29" fillId="0" borderId="12" xfId="0" applyFont="true" applyBorder="true" applyAlignment="true">
      <alignment horizontal="left" vertical="center"/>
    </xf>
    <xf numFmtId="0" fontId="29" fillId="0" borderId="12" xfId="0" applyFont="true" applyBorder="true">
      <alignment vertical="center"/>
    </xf>
    <xf numFmtId="4" fontId="30" fillId="0" borderId="12" xfId="0" applyNumberFormat="true" applyFont="true" applyBorder="true" applyAlignment="true">
      <alignment horizontal="right" vertical="center"/>
    </xf>
    <xf numFmtId="0" fontId="29" fillId="0" borderId="12" xfId="0" applyFont="true" applyBorder="true" applyAlignment="true">
      <alignment horizontal="left" vertical="center" wrapText="true"/>
    </xf>
    <xf numFmtId="0" fontId="29" fillId="0" borderId="12" xfId="0" applyFont="true" applyBorder="true" applyAlignment="true">
      <alignment vertical="center" wrapText="true"/>
    </xf>
    <xf numFmtId="0" fontId="29" fillId="0" borderId="13" xfId="0" applyFont="true" applyBorder="true" applyAlignment="true">
      <alignment horizontal="left" vertical="center" wrapText="true"/>
    </xf>
    <xf numFmtId="0" fontId="29" fillId="0" borderId="14" xfId="0" applyFont="true" applyBorder="true" applyAlignment="true">
      <alignment horizontal="left" vertical="center" wrapText="true"/>
    </xf>
    <xf numFmtId="0" fontId="29" fillId="0" borderId="1" xfId="0" applyFont="true" applyBorder="true" applyAlignment="true">
      <alignment horizontal="left" vertical="center" wrapText="true"/>
    </xf>
    <xf numFmtId="0" fontId="29" fillId="0" borderId="1" xfId="0" applyFont="true" applyBorder="true" applyAlignment="true">
      <alignment horizontal="left" vertical="center"/>
    </xf>
    <xf numFmtId="4" fontId="20" fillId="0" borderId="13" xfId="0" applyNumberFormat="true" applyFont="true" applyBorder="true" applyAlignment="true">
      <alignment horizontal="right" vertical="center"/>
    </xf>
    <xf numFmtId="4" fontId="31" fillId="0" borderId="13" xfId="0" applyNumberFormat="true" applyFont="true" applyBorder="true" applyAlignment="true">
      <alignment horizontal="right" vertical="center"/>
    </xf>
    <xf numFmtId="4" fontId="31" fillId="0" borderId="14" xfId="0" applyNumberFormat="true" applyFont="true" applyBorder="true" applyAlignment="true">
      <alignment horizontal="right" vertical="center"/>
    </xf>
    <xf numFmtId="0" fontId="0" fillId="0" borderId="1" xfId="0" applyFont="true" applyBorder="true">
      <alignment vertical="center"/>
    </xf>
    <xf numFmtId="0" fontId="0" fillId="0" borderId="0" xfId="0" applyFont="true" applyBorder="true">
      <alignment vertical="center"/>
    </xf>
    <xf numFmtId="0" fontId="22" fillId="0" borderId="12" xfId="0" applyFont="true" applyBorder="true" applyAlignment="true">
      <alignment horizontal="center" vertical="center"/>
    </xf>
    <xf numFmtId="4" fontId="32" fillId="0" borderId="12" xfId="0" applyNumberFormat="true" applyFont="true" applyBorder="true" applyAlignment="true">
      <alignment horizontal="right" vertical="center"/>
    </xf>
    <xf numFmtId="0" fontId="21" fillId="0" borderId="0" xfId="0" applyFont="true" applyBorder="true">
      <alignment vertical="center"/>
    </xf>
    <xf numFmtId="0" fontId="33" fillId="0" borderId="12" xfId="0" applyFont="true" applyBorder="true">
      <alignment vertical="center"/>
    </xf>
    <xf numFmtId="4" fontId="31" fillId="0" borderId="12" xfId="0" applyNumberFormat="true" applyFont="true" applyBorder="true" applyAlignment="true">
      <alignment horizontal="right" vertical="center"/>
    </xf>
    <xf numFmtId="0" fontId="33" fillId="0" borderId="13" xfId="0" applyFont="true" applyBorder="true">
      <alignment vertical="center"/>
    </xf>
    <xf numFmtId="0" fontId="33" fillId="0" borderId="1" xfId="0" applyFont="true" applyBorder="true">
      <alignment vertical="center"/>
    </xf>
    <xf numFmtId="4" fontId="31" fillId="0" borderId="1" xfId="0" applyNumberFormat="true" applyFont="true" applyBorder="true" applyAlignment="true">
      <alignment horizontal="right" vertical="center"/>
    </xf>
    <xf numFmtId="0" fontId="34" fillId="0" borderId="0" xfId="0" applyFont="true" applyBorder="true" applyAlignment="true">
      <alignment horizontal="right" vertical="center"/>
    </xf>
    <xf numFmtId="0" fontId="35" fillId="0" borderId="0" xfId="0" applyFont="true">
      <alignment vertical="center"/>
    </xf>
    <xf numFmtId="0" fontId="2" fillId="0" borderId="0" xfId="0" applyFont="true" applyBorder="true">
      <alignment vertical="center"/>
    </xf>
    <xf numFmtId="0" fontId="36" fillId="0" borderId="0" xfId="0" applyFont="true" applyBorder="true" applyAlignment="true">
      <alignment horizontal="center" vertical="center"/>
    </xf>
    <xf numFmtId="0" fontId="37" fillId="0" borderId="13" xfId="0" applyFont="true" applyBorder="true" applyAlignment="true">
      <alignment horizontal="center" vertical="center"/>
    </xf>
    <xf numFmtId="4" fontId="38" fillId="0" borderId="12" xfId="0" applyNumberFormat="true" applyFont="true" applyBorder="true" applyAlignment="true">
      <alignment horizontal="right" vertical="center"/>
    </xf>
    <xf numFmtId="4" fontId="26" fillId="0" borderId="12" xfId="0" applyNumberFormat="true" applyFont="true" applyBorder="true" applyAlignment="true">
      <alignment horizontal="right" vertical="center"/>
    </xf>
    <xf numFmtId="0" fontId="24" fillId="0" borderId="1" xfId="0" applyFont="true" applyBorder="true" applyAlignment="true">
      <alignment horizontal="left" vertical="center" wrapText="true"/>
    </xf>
    <xf numFmtId="0" fontId="39" fillId="0" borderId="0" xfId="0" applyFont="true" applyBorder="true" applyAlignment="true">
      <alignment horizontal="center" vertical="center" wrapText="true"/>
    </xf>
    <xf numFmtId="0" fontId="21" fillId="0" borderId="12" xfId="0" applyFont="true" applyBorder="true" applyAlignment="true">
      <alignment horizontal="center" vertical="center" wrapText="true"/>
    </xf>
    <xf numFmtId="0" fontId="21" fillId="0" borderId="12" xfId="0" applyFont="true" applyBorder="true" applyAlignment="true">
      <alignment vertical="center" wrapText="true"/>
    </xf>
    <xf numFmtId="0" fontId="2" fillId="0" borderId="0" xfId="0" applyFont="true" applyBorder="true" applyAlignment="true">
      <alignment horizontal="left" vertical="center"/>
    </xf>
    <xf numFmtId="4" fontId="25" fillId="0" borderId="12" xfId="0" applyNumberFormat="true" applyFont="true" applyBorder="true" applyAlignment="true">
      <alignment horizontal="right" vertical="center"/>
    </xf>
    <xf numFmtId="0" fontId="24" fillId="0" borderId="13" xfId="0" applyFont="true" applyBorder="true" applyAlignment="true">
      <alignment horizontal="left" vertical="center" wrapText="true"/>
    </xf>
    <xf numFmtId="4" fontId="40" fillId="0" borderId="12" xfId="0" applyNumberFormat="true" applyFont="true" applyBorder="true" applyAlignment="true">
      <alignment horizontal="right" vertical="center" wrapText="true"/>
    </xf>
    <xf numFmtId="0" fontId="41" fillId="0" borderId="0" xfId="0" applyFont="true" applyBorder="true" applyAlignment="true">
      <alignment vertical="center" wrapText="true"/>
    </xf>
    <xf numFmtId="0" fontId="42" fillId="0" borderId="0" xfId="1" applyNumberFormat="true" applyFont="true" applyFill="true" applyBorder="true" applyAlignment="true">
      <alignment horizontal="left" vertical="center"/>
    </xf>
    <xf numFmtId="0" fontId="43" fillId="0" borderId="0" xfId="1" applyNumberFormat="true" applyFont="true" applyFill="true" applyBorder="true" applyAlignment="true">
      <alignment horizontal="left" vertical="center"/>
    </xf>
    <xf numFmtId="0" fontId="21" fillId="0" borderId="12" xfId="0" applyFont="true" applyBorder="true" applyAlignment="true">
      <alignment horizontal="right" vertical="center" wrapText="true"/>
    </xf>
    <xf numFmtId="0" fontId="33" fillId="0" borderId="12" xfId="0" applyFont="true" applyBorder="true" applyAlignment="true">
      <alignment vertical="center" wrapText="true"/>
    </xf>
  </cellXfs>
  <cellStyles count="53">
    <cellStyle name="常规" xfId="0" builtinId="0"/>
    <cellStyle name="常规 4" xfId="1"/>
    <cellStyle name="常规 2" xfId="2"/>
    <cellStyle name="常规 5"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2" sqref="B2:H2"/>
    </sheetView>
  </sheetViews>
  <sheetFormatPr defaultColWidth="10" defaultRowHeight="13.5" outlineLevelCol="7"/>
  <cols>
    <col min="1" max="1" width="0.266666666666667" customWidth="true"/>
    <col min="2" max="2" width="23.6190476190476" customWidth="true"/>
    <col min="3" max="3" width="19" customWidth="true"/>
    <col min="4" max="4" width="25.7809523809524" customWidth="true"/>
    <col min="5" max="5" width="17.1047619047619" customWidth="true"/>
    <col min="6" max="6" width="16.2857142857143" customWidth="true"/>
    <col min="7" max="7" width="15.6095238095238" customWidth="true"/>
    <col min="8" max="8" width="16.4190476190476" customWidth="true"/>
    <col min="9" max="12" width="9.76190476190476" customWidth="true"/>
  </cols>
  <sheetData>
    <row r="1" ht="16.35" customHeight="true" spans="1:2">
      <c r="A1" s="34"/>
      <c r="B1" s="3" t="s">
        <v>0</v>
      </c>
    </row>
    <row r="2" ht="40.5" customHeight="true" spans="2:8">
      <c r="B2" s="35" t="s">
        <v>1</v>
      </c>
      <c r="C2" s="35"/>
      <c r="D2" s="35"/>
      <c r="E2" s="35"/>
      <c r="F2" s="35"/>
      <c r="G2" s="35"/>
      <c r="H2" s="35"/>
    </row>
    <row r="3" ht="23.25" customHeight="true" spans="8:8">
      <c r="H3" s="93" t="s">
        <v>2</v>
      </c>
    </row>
    <row r="4" ht="43.1" customHeight="true" spans="2:8">
      <c r="B4" s="52" t="s">
        <v>3</v>
      </c>
      <c r="C4" s="52"/>
      <c r="D4" s="52" t="s">
        <v>4</v>
      </c>
      <c r="E4" s="52"/>
      <c r="F4" s="52"/>
      <c r="G4" s="52"/>
      <c r="H4" s="52"/>
    </row>
    <row r="5" ht="43.1" customHeight="true" spans="2:8">
      <c r="B5" s="85" t="s">
        <v>5</v>
      </c>
      <c r="C5" s="85" t="s">
        <v>6</v>
      </c>
      <c r="D5" s="85" t="s">
        <v>5</v>
      </c>
      <c r="E5" s="85" t="s">
        <v>7</v>
      </c>
      <c r="F5" s="52" t="s">
        <v>8</v>
      </c>
      <c r="G5" s="52" t="s">
        <v>9</v>
      </c>
      <c r="H5" s="52" t="s">
        <v>10</v>
      </c>
    </row>
    <row r="6" ht="24.15" customHeight="true" spans="2:8">
      <c r="B6" s="69" t="s">
        <v>11</v>
      </c>
      <c r="C6" s="47">
        <v>18690.66</v>
      </c>
      <c r="D6" s="69" t="s">
        <v>12</v>
      </c>
      <c r="E6" s="47">
        <v>18690.66</v>
      </c>
      <c r="F6" s="47">
        <v>18015.06</v>
      </c>
      <c r="G6" s="47">
        <v>675.6</v>
      </c>
      <c r="H6" s="47"/>
    </row>
    <row r="7" ht="23.25" customHeight="true" spans="2:8">
      <c r="B7" s="88" t="s">
        <v>13</v>
      </c>
      <c r="C7" s="89">
        <v>18015.06</v>
      </c>
      <c r="D7" s="88" t="s">
        <v>14</v>
      </c>
      <c r="E7" s="89">
        <v>17973.03</v>
      </c>
      <c r="F7" s="89">
        <v>17973.03</v>
      </c>
      <c r="G7" s="89"/>
      <c r="H7" s="89"/>
    </row>
    <row r="8" ht="23.25" customHeight="true" spans="2:8">
      <c r="B8" s="88" t="s">
        <v>15</v>
      </c>
      <c r="C8" s="89">
        <v>675.6</v>
      </c>
      <c r="D8" s="88" t="s">
        <v>16</v>
      </c>
      <c r="E8" s="89">
        <v>17.96</v>
      </c>
      <c r="F8" s="89">
        <v>17.96</v>
      </c>
      <c r="G8" s="89"/>
      <c r="H8" s="89"/>
    </row>
    <row r="9" ht="23.25" customHeight="true" spans="2:8">
      <c r="B9" s="88" t="s">
        <v>17</v>
      </c>
      <c r="C9" s="89"/>
      <c r="D9" s="88" t="s">
        <v>18</v>
      </c>
      <c r="E9" s="89">
        <v>24.07</v>
      </c>
      <c r="F9" s="89">
        <v>24.07</v>
      </c>
      <c r="G9" s="89"/>
      <c r="H9" s="89"/>
    </row>
    <row r="10" ht="23.25" customHeight="true" spans="2:8">
      <c r="B10" s="88"/>
      <c r="C10" s="89"/>
      <c r="D10" s="88" t="s">
        <v>19</v>
      </c>
      <c r="E10" s="89">
        <v>675.6</v>
      </c>
      <c r="F10" s="89"/>
      <c r="G10" s="89">
        <v>675.6</v>
      </c>
      <c r="H10" s="89"/>
    </row>
    <row r="11" ht="16.35" customHeight="true" spans="2:8">
      <c r="B11" s="103"/>
      <c r="C11" s="111"/>
      <c r="D11" s="103"/>
      <c r="E11" s="111"/>
      <c r="F11" s="111"/>
      <c r="G11" s="111"/>
      <c r="H11" s="111"/>
    </row>
    <row r="12" ht="22.4" customHeight="true" spans="2:8">
      <c r="B12" s="39" t="s">
        <v>20</v>
      </c>
      <c r="C12" s="112">
        <v>2381.44</v>
      </c>
      <c r="D12" s="39" t="s">
        <v>21</v>
      </c>
      <c r="E12" s="111"/>
      <c r="F12" s="111"/>
      <c r="G12" s="111"/>
      <c r="H12" s="111"/>
    </row>
    <row r="13" ht="21.55" customHeight="true" spans="2:8">
      <c r="B13" s="112" t="s">
        <v>22</v>
      </c>
      <c r="C13" s="112">
        <v>2381.44</v>
      </c>
      <c r="D13" s="103"/>
      <c r="E13" s="111"/>
      <c r="F13" s="111"/>
      <c r="G13" s="111"/>
      <c r="H13" s="111"/>
    </row>
    <row r="14" ht="20.7" customHeight="true" spans="2:8">
      <c r="B14" s="112" t="s">
        <v>23</v>
      </c>
      <c r="C14" s="111"/>
      <c r="D14" s="103"/>
      <c r="E14" s="111"/>
      <c r="F14" s="111"/>
      <c r="G14" s="111"/>
      <c r="H14" s="111"/>
    </row>
    <row r="15" ht="20.7" customHeight="true" spans="2:8">
      <c r="B15" s="112" t="s">
        <v>24</v>
      </c>
      <c r="C15" s="111"/>
      <c r="D15" s="103"/>
      <c r="E15" s="111"/>
      <c r="F15" s="111"/>
      <c r="G15" s="111"/>
      <c r="H15" s="111"/>
    </row>
    <row r="16" ht="16.35" customHeight="true" spans="2:8">
      <c r="B16" s="103"/>
      <c r="C16" s="111"/>
      <c r="D16" s="103"/>
      <c r="E16" s="111"/>
      <c r="F16" s="111"/>
      <c r="G16" s="111"/>
      <c r="H16" s="111"/>
    </row>
    <row r="17" ht="24.15" customHeight="true" spans="2:8">
      <c r="B17" s="69" t="s">
        <v>25</v>
      </c>
      <c r="C17" s="47">
        <v>18690.66</v>
      </c>
      <c r="D17" s="69" t="s">
        <v>26</v>
      </c>
      <c r="E17" s="47">
        <v>18690.66</v>
      </c>
      <c r="F17" s="47">
        <v>18015.06</v>
      </c>
      <c r="G17" s="47">
        <v>675.6</v>
      </c>
      <c r="H17" s="47"/>
    </row>
    <row r="18" spans="2:2">
      <c r="B18" t="s">
        <v>27</v>
      </c>
    </row>
  </sheetData>
  <mergeCells count="3">
    <mergeCell ref="B2:H2"/>
    <mergeCell ref="B4:C4"/>
    <mergeCell ref="D4:H4"/>
  </mergeCells>
  <printOptions horizontalCentered="true"/>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K7" sqref="K7"/>
    </sheetView>
  </sheetViews>
  <sheetFormatPr defaultColWidth="10" defaultRowHeight="13.5" outlineLevelCol="6"/>
  <cols>
    <col min="1" max="1" width="0.266666666666667" customWidth="true"/>
    <col min="2" max="2" width="19.6761904761905" customWidth="true"/>
    <col min="3" max="3" width="53.4666666666667" customWidth="true"/>
    <col min="4" max="4" width="16.6952380952381" customWidth="true"/>
    <col min="5" max="5" width="17.2380952380952" customWidth="true"/>
    <col min="6" max="6" width="16.2857142857143" customWidth="true"/>
    <col min="7" max="7" width="15.2" customWidth="true"/>
    <col min="8" max="9" width="9.76190476190476" customWidth="true"/>
  </cols>
  <sheetData>
    <row r="1" ht="16.35" customHeight="true" spans="1:7">
      <c r="A1" s="34"/>
      <c r="B1" s="3" t="s">
        <v>285</v>
      </c>
      <c r="C1" s="34"/>
      <c r="D1" s="34"/>
      <c r="E1" s="34"/>
      <c r="F1" s="34"/>
      <c r="G1" s="34"/>
    </row>
    <row r="2" ht="16.35" customHeight="true" spans="2:7">
      <c r="B2" s="35" t="s">
        <v>286</v>
      </c>
      <c r="C2" s="35"/>
      <c r="D2" s="35"/>
      <c r="E2" s="35"/>
      <c r="F2" s="35"/>
      <c r="G2" s="35"/>
    </row>
    <row r="3" ht="16.35" customHeight="true" spans="2:7">
      <c r="B3" s="35"/>
      <c r="C3" s="35"/>
      <c r="D3" s="35"/>
      <c r="E3" s="35"/>
      <c r="F3" s="35"/>
      <c r="G3" s="35"/>
    </row>
    <row r="4" ht="16.35" customHeight="true"/>
    <row r="5" ht="19.8" customHeight="true" spans="7:7">
      <c r="G5" s="43" t="s">
        <v>2</v>
      </c>
    </row>
    <row r="6" ht="37.95" customHeight="true" spans="2:7">
      <c r="B6" s="36" t="s">
        <v>287</v>
      </c>
      <c r="C6" s="37" t="s">
        <v>288</v>
      </c>
      <c r="D6" s="37"/>
      <c r="E6" s="39" t="s">
        <v>289</v>
      </c>
      <c r="F6" s="44">
        <v>19000.16</v>
      </c>
      <c r="G6" s="44"/>
    </row>
    <row r="7" ht="183.7" customHeight="true" spans="2:7">
      <c r="B7" s="36" t="s">
        <v>290</v>
      </c>
      <c r="C7" s="38" t="s">
        <v>291</v>
      </c>
      <c r="D7" s="38"/>
      <c r="E7" s="38"/>
      <c r="F7" s="38"/>
      <c r="G7" s="38"/>
    </row>
    <row r="8" ht="23.25" customHeight="true" spans="2:7">
      <c r="B8" s="36" t="s">
        <v>292</v>
      </c>
      <c r="C8" s="39" t="s">
        <v>293</v>
      </c>
      <c r="D8" s="39" t="s">
        <v>294</v>
      </c>
      <c r="E8" s="39" t="s">
        <v>295</v>
      </c>
      <c r="F8" s="39" t="s">
        <v>296</v>
      </c>
      <c r="G8" s="39" t="s">
        <v>297</v>
      </c>
    </row>
    <row r="9" ht="18.95" customHeight="true" spans="2:7">
      <c r="B9" s="36"/>
      <c r="C9" s="40" t="s">
        <v>298</v>
      </c>
      <c r="D9" s="41">
        <v>20</v>
      </c>
      <c r="E9" s="41" t="s">
        <v>299</v>
      </c>
      <c r="F9" s="41" t="s">
        <v>300</v>
      </c>
      <c r="G9" s="41">
        <v>6232</v>
      </c>
    </row>
    <row r="10" ht="18.95" customHeight="true" spans="2:7">
      <c r="B10" s="36"/>
      <c r="C10" s="40" t="s">
        <v>301</v>
      </c>
      <c r="D10" s="41">
        <v>10</v>
      </c>
      <c r="E10" s="41" t="s">
        <v>302</v>
      </c>
      <c r="F10" s="41" t="s">
        <v>300</v>
      </c>
      <c r="G10" s="41">
        <v>2</v>
      </c>
    </row>
    <row r="11" ht="18.95" customHeight="true" spans="2:7">
      <c r="B11" s="36"/>
      <c r="C11" s="40" t="s">
        <v>303</v>
      </c>
      <c r="D11" s="41">
        <v>20</v>
      </c>
      <c r="E11" s="41" t="s">
        <v>299</v>
      </c>
      <c r="F11" s="41" t="s">
        <v>300</v>
      </c>
      <c r="G11" s="41">
        <v>17443</v>
      </c>
    </row>
    <row r="12" ht="18.95" customHeight="true" spans="2:7">
      <c r="B12" s="36"/>
      <c r="C12" s="40" t="s">
        <v>304</v>
      </c>
      <c r="D12" s="41">
        <v>10</v>
      </c>
      <c r="E12" s="41" t="s">
        <v>305</v>
      </c>
      <c r="F12" s="41" t="s">
        <v>306</v>
      </c>
      <c r="G12" s="41">
        <v>100</v>
      </c>
    </row>
    <row r="13" ht="18.95" customHeight="true" spans="2:7">
      <c r="B13" s="36"/>
      <c r="C13" s="40" t="s">
        <v>307</v>
      </c>
      <c r="D13" s="41">
        <v>20</v>
      </c>
      <c r="E13" s="41" t="s">
        <v>305</v>
      </c>
      <c r="F13" s="41" t="s">
        <v>306</v>
      </c>
      <c r="G13" s="41">
        <v>100</v>
      </c>
    </row>
    <row r="14" ht="18.95" customHeight="true" spans="2:7">
      <c r="B14" s="36"/>
      <c r="C14" s="40" t="s">
        <v>308</v>
      </c>
      <c r="D14" s="41">
        <v>20</v>
      </c>
      <c r="E14" s="41" t="s">
        <v>305</v>
      </c>
      <c r="F14" s="41" t="s">
        <v>300</v>
      </c>
      <c r="G14" s="41">
        <v>80</v>
      </c>
    </row>
    <row r="15" ht="18.95" customHeight="true" spans="2:7">
      <c r="B15" s="36"/>
      <c r="C15" s="40"/>
      <c r="D15" s="41"/>
      <c r="E15" s="41"/>
      <c r="F15" s="41"/>
      <c r="G15" s="41"/>
    </row>
    <row r="16" ht="18.95" customHeight="true" spans="2:7">
      <c r="B16" s="36"/>
      <c r="C16" s="40"/>
      <c r="D16" s="41"/>
      <c r="E16" s="41"/>
      <c r="F16" s="41"/>
      <c r="G16" s="41"/>
    </row>
    <row r="17" ht="18.95" customHeight="true" spans="2:7">
      <c r="B17" s="36"/>
      <c r="C17" s="40"/>
      <c r="D17" s="41"/>
      <c r="E17" s="41"/>
      <c r="F17" s="41"/>
      <c r="G17" s="41"/>
    </row>
    <row r="18" ht="18.95" customHeight="true" spans="2:7">
      <c r="B18" s="36"/>
      <c r="C18" s="40"/>
      <c r="D18" s="41"/>
      <c r="E18" s="41"/>
      <c r="F18" s="41"/>
      <c r="G18" s="41"/>
    </row>
    <row r="19" ht="24.15" customHeight="true" spans="2:5">
      <c r="B19" s="42"/>
      <c r="E19" s="42"/>
    </row>
  </sheetData>
  <mergeCells count="5">
    <mergeCell ref="C6:D6"/>
    <mergeCell ref="F6:G6"/>
    <mergeCell ref="C7:G7"/>
    <mergeCell ref="B8:B18"/>
    <mergeCell ref="B2:G3"/>
  </mergeCells>
  <printOptions horizontalCentered="true"/>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topLeftCell="A9" workbookViewId="0">
      <selection activeCell="I24" sqref="I24"/>
    </sheetView>
  </sheetViews>
  <sheetFormatPr defaultColWidth="9" defaultRowHeight="13.5" outlineLevelCol="5"/>
  <cols>
    <col min="1" max="1" width="12.2571428571429" style="17" customWidth="true"/>
    <col min="2" max="2" width="29.2571428571429" style="17" customWidth="true"/>
    <col min="3" max="3" width="8.75238095238095" style="17" customWidth="true"/>
    <col min="4" max="4" width="9.38095238095238" style="17" customWidth="true"/>
    <col min="5" max="5" width="12" style="17" customWidth="true"/>
    <col min="6" max="6" width="16.2571428571429" style="17" customWidth="true"/>
    <col min="7" max="16384" width="9" style="17"/>
  </cols>
  <sheetData>
    <row r="1" spans="1:1">
      <c r="A1" s="3" t="s">
        <v>309</v>
      </c>
    </row>
    <row r="2" s="16" customFormat="true" ht="31.5" customHeight="true" spans="1:6">
      <c r="A2" s="18" t="s">
        <v>310</v>
      </c>
      <c r="B2" s="18" t="s">
        <v>311</v>
      </c>
      <c r="C2" s="18" t="s">
        <v>311</v>
      </c>
      <c r="D2" s="18" t="s">
        <v>311</v>
      </c>
      <c r="E2" s="18" t="s">
        <v>311</v>
      </c>
      <c r="F2" s="18" t="s">
        <v>311</v>
      </c>
    </row>
    <row r="3" s="16" customFormat="true" ht="19.9" customHeight="true" spans="1:6">
      <c r="A3" s="19" t="s">
        <v>312</v>
      </c>
      <c r="B3" s="20"/>
      <c r="C3" s="20"/>
      <c r="D3" s="20"/>
      <c r="E3" s="19" t="s">
        <v>313</v>
      </c>
      <c r="F3" s="19" t="s">
        <v>2</v>
      </c>
    </row>
    <row r="4" s="16" customFormat="true" ht="24" customHeight="true" spans="1:6">
      <c r="A4" s="21" t="s">
        <v>314</v>
      </c>
      <c r="B4" s="21"/>
      <c r="C4" s="22"/>
      <c r="D4" s="23"/>
      <c r="E4" s="21" t="s">
        <v>315</v>
      </c>
      <c r="F4" s="21"/>
    </row>
    <row r="5" s="16" customFormat="true" ht="19.15" customHeight="true" spans="1:6">
      <c r="A5" s="21" t="s">
        <v>316</v>
      </c>
      <c r="B5" s="24"/>
      <c r="C5" s="25"/>
      <c r="D5" s="25"/>
      <c r="E5" s="25"/>
      <c r="F5" s="31"/>
    </row>
    <row r="6" s="16" customFormat="true" ht="21" customHeight="true" spans="1:6">
      <c r="A6" s="21" t="s">
        <v>317</v>
      </c>
      <c r="B6" s="26"/>
      <c r="C6" s="27"/>
      <c r="D6" s="27"/>
      <c r="E6" s="27"/>
      <c r="F6" s="32"/>
    </row>
    <row r="7" s="16" customFormat="true" ht="93.75" customHeight="true" spans="1:6">
      <c r="A7" s="21" t="s">
        <v>318</v>
      </c>
      <c r="B7" s="28"/>
      <c r="C7" s="28"/>
      <c r="D7" s="28"/>
      <c r="E7" s="28"/>
      <c r="F7" s="28"/>
    </row>
    <row r="8" s="16" customFormat="true" ht="132.75" customHeight="true" spans="1:6">
      <c r="A8" s="21" t="s">
        <v>319</v>
      </c>
      <c r="B8" s="28"/>
      <c r="C8" s="28"/>
      <c r="D8" s="28"/>
      <c r="E8" s="28"/>
      <c r="F8" s="28"/>
    </row>
    <row r="9" s="16" customFormat="true" ht="134.25" customHeight="true" spans="1:6">
      <c r="A9" s="21" t="s">
        <v>320</v>
      </c>
      <c r="B9" s="28"/>
      <c r="C9" s="28"/>
      <c r="D9" s="28"/>
      <c r="E9" s="28"/>
      <c r="F9" s="28"/>
    </row>
    <row r="10" s="16" customFormat="true" ht="21.75" customHeight="true" spans="1:6">
      <c r="A10" s="21" t="s">
        <v>292</v>
      </c>
      <c r="B10" s="21" t="s">
        <v>293</v>
      </c>
      <c r="C10" s="22" t="s">
        <v>294</v>
      </c>
      <c r="D10" s="21" t="s">
        <v>295</v>
      </c>
      <c r="E10" s="21" t="s">
        <v>296</v>
      </c>
      <c r="F10" s="22" t="s">
        <v>297</v>
      </c>
    </row>
    <row r="11" s="16" customFormat="true" ht="18" customHeight="true" spans="1:6">
      <c r="A11" s="22" t="s">
        <v>292</v>
      </c>
      <c r="B11" s="29"/>
      <c r="C11" s="22"/>
      <c r="D11" s="22"/>
      <c r="E11" s="22"/>
      <c r="F11" s="22"/>
    </row>
    <row r="12" s="16" customFormat="true" ht="18" customHeight="true" spans="1:6">
      <c r="A12" s="22" t="s">
        <v>292</v>
      </c>
      <c r="B12" s="29"/>
      <c r="C12" s="22"/>
      <c r="D12" s="22"/>
      <c r="E12" s="22"/>
      <c r="F12" s="22"/>
    </row>
    <row r="13" s="16" customFormat="true" ht="18" customHeight="true" spans="1:6">
      <c r="A13" s="22" t="s">
        <v>292</v>
      </c>
      <c r="B13" s="29"/>
      <c r="C13" s="22"/>
      <c r="D13" s="22"/>
      <c r="E13" s="22"/>
      <c r="F13" s="22"/>
    </row>
    <row r="14" s="16" customFormat="true" ht="18" customHeight="true" spans="1:6">
      <c r="A14" s="22" t="s">
        <v>292</v>
      </c>
      <c r="B14" s="29"/>
      <c r="C14" s="22"/>
      <c r="D14" s="22"/>
      <c r="E14" s="22"/>
      <c r="F14" s="22"/>
    </row>
    <row r="15" s="16" customFormat="true" ht="18" customHeight="true" spans="1:6">
      <c r="A15" s="22" t="s">
        <v>292</v>
      </c>
      <c r="B15" s="29"/>
      <c r="C15" s="22"/>
      <c r="D15" s="22"/>
      <c r="E15" s="22"/>
      <c r="F15" s="33"/>
    </row>
    <row r="16" s="16" customFormat="true" ht="18" customHeight="true" spans="1:6">
      <c r="A16" s="22" t="s">
        <v>292</v>
      </c>
      <c r="B16" s="29"/>
      <c r="C16" s="22"/>
      <c r="D16" s="22"/>
      <c r="E16" s="22"/>
      <c r="F16" s="22"/>
    </row>
    <row r="17" s="16" customFormat="true" ht="18" customHeight="true" spans="1:6">
      <c r="A17" s="22" t="s">
        <v>292</v>
      </c>
      <c r="B17" s="29"/>
      <c r="C17" s="22"/>
      <c r="D17" s="22"/>
      <c r="E17" s="22"/>
      <c r="F17" s="22"/>
    </row>
    <row r="18" s="16" customFormat="true" ht="18" customHeight="true" spans="1:6">
      <c r="A18" s="22" t="s">
        <v>292</v>
      </c>
      <c r="B18" s="29"/>
      <c r="C18" s="22"/>
      <c r="D18" s="22"/>
      <c r="E18" s="22"/>
      <c r="F18" s="22"/>
    </row>
    <row r="19" s="16" customFormat="true" ht="18" customHeight="true" spans="1:6">
      <c r="A19" s="22" t="s">
        <v>292</v>
      </c>
      <c r="B19" s="29"/>
      <c r="C19" s="22"/>
      <c r="D19" s="22"/>
      <c r="E19" s="22"/>
      <c r="F19" s="22"/>
    </row>
    <row r="20" s="16" customFormat="true" ht="18" customHeight="true" spans="1:6">
      <c r="A20" s="22" t="s">
        <v>292</v>
      </c>
      <c r="B20" s="29"/>
      <c r="C20" s="22"/>
      <c r="D20" s="22"/>
      <c r="E20" s="22"/>
      <c r="F20" s="22"/>
    </row>
    <row r="21" spans="1:6">
      <c r="A21" s="30" t="s">
        <v>321</v>
      </c>
      <c r="B21" s="30"/>
      <c r="C21" s="30"/>
      <c r="D21" s="30"/>
      <c r="E21" s="30"/>
      <c r="F21" s="30"/>
    </row>
  </sheetData>
  <mergeCells count="10">
    <mergeCell ref="A2:F2"/>
    <mergeCell ref="B3:D3"/>
    <mergeCell ref="B4:D4"/>
    <mergeCell ref="B7:F7"/>
    <mergeCell ref="B8:F8"/>
    <mergeCell ref="B9:F9"/>
    <mergeCell ref="A21:F21"/>
    <mergeCell ref="A5:A6"/>
    <mergeCell ref="A10:A20"/>
    <mergeCell ref="B5:F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0"/>
  <sheetViews>
    <sheetView workbookViewId="0">
      <selection activeCell="A2" sqref="A2:I2"/>
    </sheetView>
  </sheetViews>
  <sheetFormatPr defaultColWidth="9" defaultRowHeight="12.75"/>
  <cols>
    <col min="1" max="1" width="17.752380952381" style="2" customWidth="true"/>
    <col min="2" max="2" width="14.6380952380952" style="2" customWidth="true"/>
    <col min="3" max="3" width="26.9047619047619" style="2" customWidth="true"/>
    <col min="4" max="4" width="16.3809523809524" style="2" customWidth="true"/>
    <col min="5" max="5" width="11.3809523809524" style="2" customWidth="true"/>
    <col min="6" max="6" width="10.2571428571429" style="2" customWidth="true"/>
    <col min="7" max="7" width="11" style="2" customWidth="true"/>
    <col min="8" max="8" width="13.2571428571429" style="2" customWidth="true"/>
    <col min="9" max="9" width="25" style="2" customWidth="true"/>
    <col min="10" max="16383" width="9" style="2"/>
  </cols>
  <sheetData>
    <row r="1" spans="1:1">
      <c r="A1" s="3" t="s">
        <v>322</v>
      </c>
    </row>
    <row r="2" ht="56" customHeight="true" spans="1:9">
      <c r="A2" s="4" t="s">
        <v>323</v>
      </c>
      <c r="B2" s="4"/>
      <c r="C2" s="4"/>
      <c r="D2" s="4"/>
      <c r="E2" s="4"/>
      <c r="F2" s="4"/>
      <c r="G2" s="4"/>
      <c r="H2" s="4"/>
      <c r="I2" s="4"/>
    </row>
    <row r="3" ht="17" customHeight="true" spans="1:9">
      <c r="A3" s="4"/>
      <c r="B3" s="4"/>
      <c r="C3" s="4"/>
      <c r="D3" s="4"/>
      <c r="E3" s="4"/>
      <c r="F3" s="4"/>
      <c r="G3" s="4"/>
      <c r="H3" s="4"/>
      <c r="I3" s="13" t="s">
        <v>2</v>
      </c>
    </row>
    <row r="4" ht="86" customHeight="true" spans="1:9">
      <c r="A4" s="5" t="s">
        <v>324</v>
      </c>
      <c r="B4" s="6" t="s">
        <v>288</v>
      </c>
      <c r="C4" s="6"/>
      <c r="D4" s="5" t="s">
        <v>325</v>
      </c>
      <c r="E4" s="10" t="s">
        <v>326</v>
      </c>
      <c r="F4" s="10"/>
      <c r="G4" s="11" t="s">
        <v>327</v>
      </c>
      <c r="H4" s="11"/>
      <c r="I4" s="14" t="s">
        <v>328</v>
      </c>
    </row>
    <row r="5" ht="25.15" customHeight="true" spans="1:9">
      <c r="A5" s="5" t="s">
        <v>329</v>
      </c>
      <c r="B5" s="6" t="s">
        <v>288</v>
      </c>
      <c r="C5" s="6"/>
      <c r="D5" s="5" t="s">
        <v>330</v>
      </c>
      <c r="E5" s="9"/>
      <c r="F5" s="9"/>
      <c r="G5" s="11" t="s">
        <v>331</v>
      </c>
      <c r="H5" s="11"/>
      <c r="I5" s="5">
        <v>306.99</v>
      </c>
    </row>
    <row r="6" ht="25.15" customHeight="true" spans="1:9">
      <c r="A6" s="5" t="s">
        <v>332</v>
      </c>
      <c r="B6" s="6">
        <v>10</v>
      </c>
      <c r="C6" s="6"/>
      <c r="D6" s="5" t="s">
        <v>333</v>
      </c>
      <c r="E6" s="9"/>
      <c r="F6" s="9"/>
      <c r="G6" s="11" t="s">
        <v>334</v>
      </c>
      <c r="H6" s="11" t="s">
        <v>335</v>
      </c>
      <c r="I6" s="5">
        <v>306.99</v>
      </c>
    </row>
    <row r="7" ht="25.15" customHeight="true" spans="1:9">
      <c r="A7" s="7" t="s">
        <v>336</v>
      </c>
      <c r="B7" s="8" t="s">
        <v>337</v>
      </c>
      <c r="C7" s="8"/>
      <c r="D7" s="8"/>
      <c r="E7" s="8"/>
      <c r="F7" s="8"/>
      <c r="G7" s="11" t="s">
        <v>338</v>
      </c>
      <c r="H7" s="11"/>
      <c r="I7" s="5"/>
    </row>
    <row r="8" ht="25.15" customHeight="true" spans="1:9">
      <c r="A8" s="7"/>
      <c r="B8" s="8"/>
      <c r="C8" s="8"/>
      <c r="D8" s="8"/>
      <c r="E8" s="8"/>
      <c r="F8" s="8"/>
      <c r="G8" s="11" t="s">
        <v>339</v>
      </c>
      <c r="H8" s="11"/>
      <c r="I8" s="5"/>
    </row>
    <row r="9" ht="25.15" customHeight="true" spans="1:9">
      <c r="A9" s="7"/>
      <c r="B9" s="8"/>
      <c r="C9" s="8"/>
      <c r="D9" s="8"/>
      <c r="E9" s="8"/>
      <c r="F9" s="8"/>
      <c r="G9" s="11" t="s">
        <v>340</v>
      </c>
      <c r="H9" s="11"/>
      <c r="I9" s="5"/>
    </row>
    <row r="10" ht="25.15" customHeight="true" spans="1:9">
      <c r="A10" s="7"/>
      <c r="B10" s="8"/>
      <c r="C10" s="8"/>
      <c r="D10" s="8"/>
      <c r="E10" s="8"/>
      <c r="F10" s="8"/>
      <c r="G10" s="11" t="s">
        <v>341</v>
      </c>
      <c r="H10" s="11"/>
      <c r="I10" s="5"/>
    </row>
    <row r="11" s="1" customFormat="true" ht="25.15" customHeight="true" spans="1:9">
      <c r="A11" s="9" t="s">
        <v>342</v>
      </c>
      <c r="B11" s="9" t="s">
        <v>343</v>
      </c>
      <c r="C11" s="9" t="s">
        <v>344</v>
      </c>
      <c r="D11" s="9" t="s">
        <v>296</v>
      </c>
      <c r="E11" s="9" t="s">
        <v>297</v>
      </c>
      <c r="F11" s="9" t="s">
        <v>345</v>
      </c>
      <c r="G11" s="9" t="s">
        <v>346</v>
      </c>
      <c r="H11" s="9" t="s">
        <v>347</v>
      </c>
      <c r="I11" s="9"/>
    </row>
    <row r="12" ht="13" customHeight="true" spans="1:9">
      <c r="A12" s="5" t="s">
        <v>348</v>
      </c>
      <c r="B12" s="9" t="s">
        <v>349</v>
      </c>
      <c r="C12" s="9" t="s">
        <v>350</v>
      </c>
      <c r="D12" s="9" t="s">
        <v>300</v>
      </c>
      <c r="E12" s="5">
        <v>2238</v>
      </c>
      <c r="F12" s="9" t="s">
        <v>299</v>
      </c>
      <c r="G12" s="9">
        <v>20</v>
      </c>
      <c r="H12" s="12" t="s">
        <v>351</v>
      </c>
      <c r="I12" s="15"/>
    </row>
    <row r="13" ht="13" customHeight="true" spans="1:9">
      <c r="A13" s="5" t="s">
        <v>348</v>
      </c>
      <c r="B13" s="9" t="s">
        <v>349</v>
      </c>
      <c r="C13" s="9" t="s">
        <v>352</v>
      </c>
      <c r="D13" s="9" t="s">
        <v>300</v>
      </c>
      <c r="E13" s="5">
        <v>90</v>
      </c>
      <c r="F13" s="9" t="s">
        <v>305</v>
      </c>
      <c r="G13" s="9">
        <v>20</v>
      </c>
      <c r="H13" s="12" t="s">
        <v>351</v>
      </c>
      <c r="I13" s="15"/>
    </row>
    <row r="14" ht="13" customHeight="true" spans="1:9">
      <c r="A14" s="5" t="s">
        <v>348</v>
      </c>
      <c r="B14" s="9" t="s">
        <v>353</v>
      </c>
      <c r="C14" s="9" t="s">
        <v>354</v>
      </c>
      <c r="D14" s="9" t="s">
        <v>355</v>
      </c>
      <c r="E14" s="5">
        <v>30</v>
      </c>
      <c r="F14" s="9" t="s">
        <v>356</v>
      </c>
      <c r="G14" s="9">
        <v>20</v>
      </c>
      <c r="H14" s="12" t="s">
        <v>351</v>
      </c>
      <c r="I14" s="15"/>
    </row>
    <row r="15" ht="13" customHeight="true" spans="1:9">
      <c r="A15" s="5" t="s">
        <v>357</v>
      </c>
      <c r="B15" s="9" t="s">
        <v>358</v>
      </c>
      <c r="C15" s="9" t="s">
        <v>359</v>
      </c>
      <c r="D15" s="9" t="s">
        <v>300</v>
      </c>
      <c r="E15" s="5">
        <v>90</v>
      </c>
      <c r="F15" s="9" t="s">
        <v>305</v>
      </c>
      <c r="G15" s="9">
        <v>20</v>
      </c>
      <c r="H15" s="12" t="s">
        <v>351</v>
      </c>
      <c r="I15" s="15"/>
    </row>
    <row r="16" ht="13" customHeight="true" spans="1:9">
      <c r="A16" s="5" t="s">
        <v>360</v>
      </c>
      <c r="B16" s="9" t="s">
        <v>360</v>
      </c>
      <c r="C16" s="9" t="s">
        <v>361</v>
      </c>
      <c r="D16" s="9" t="s">
        <v>300</v>
      </c>
      <c r="E16" s="5">
        <v>90</v>
      </c>
      <c r="F16" s="9" t="s">
        <v>305</v>
      </c>
      <c r="G16" s="9">
        <v>10</v>
      </c>
      <c r="H16" s="12" t="s">
        <v>351</v>
      </c>
      <c r="I16" s="15"/>
    </row>
    <row r="17" ht="12" customHeight="true" spans="2:4">
      <c r="B17" s="1"/>
      <c r="C17" s="1"/>
      <c r="D17" s="1"/>
    </row>
    <row r="18" ht="12" customHeight="true" spans="2:4">
      <c r="B18" s="1"/>
      <c r="C18" s="1"/>
      <c r="D18" s="1"/>
    </row>
    <row r="19" ht="12" customHeight="true" spans="2:4">
      <c r="B19" s="1"/>
      <c r="C19" s="1"/>
      <c r="D19" s="1"/>
    </row>
    <row r="20" ht="12" customHeight="true" spans="2:4">
      <c r="B20" s="1"/>
      <c r="C20" s="1"/>
      <c r="D20" s="1"/>
    </row>
    <row r="21" ht="12" customHeight="true" spans="2:4">
      <c r="B21" s="1"/>
      <c r="C21" s="1"/>
      <c r="D21" s="1"/>
    </row>
    <row r="22" ht="12" customHeight="true" spans="2:4">
      <c r="B22" s="1"/>
      <c r="C22" s="1"/>
      <c r="D22" s="1"/>
    </row>
    <row r="23" ht="12" customHeight="true" spans="2:4">
      <c r="B23" s="1"/>
      <c r="C23" s="1"/>
      <c r="D23" s="1"/>
    </row>
    <row r="24" ht="12" customHeight="true" spans="2:4">
      <c r="B24" s="1"/>
      <c r="C24" s="1"/>
      <c r="D24" s="1"/>
    </row>
    <row r="25" ht="12" customHeight="true" spans="2:4">
      <c r="B25" s="1"/>
      <c r="C25" s="1"/>
      <c r="D25" s="1"/>
    </row>
    <row r="26" ht="12" customHeight="true" spans="2:4">
      <c r="B26" s="1"/>
      <c r="C26" s="1"/>
      <c r="D26" s="1"/>
    </row>
    <row r="27" ht="12" customHeight="true" spans="2:4">
      <c r="B27" s="1"/>
      <c r="C27" s="1"/>
      <c r="D27" s="1"/>
    </row>
    <row r="28" ht="12" customHeight="true" spans="2:4">
      <c r="B28" s="1"/>
      <c r="C28" s="1"/>
      <c r="D28" s="1"/>
    </row>
    <row r="29" ht="12" customHeight="true" spans="2:4">
      <c r="B29" s="1"/>
      <c r="C29" s="1"/>
      <c r="D29" s="1"/>
    </row>
    <row r="30" ht="12" customHeight="true" spans="2:4">
      <c r="B30" s="1"/>
      <c r="C30" s="1"/>
      <c r="D30" s="1"/>
    </row>
    <row r="31" ht="12" customHeight="true" spans="2:4">
      <c r="B31" s="1"/>
      <c r="C31" s="1"/>
      <c r="D31" s="1"/>
    </row>
    <row r="32" ht="12" customHeight="true" spans="2:4">
      <c r="B32" s="1"/>
      <c r="C32" s="1"/>
      <c r="D32" s="1"/>
    </row>
    <row r="33" ht="12" customHeight="true" spans="2:4">
      <c r="B33" s="1"/>
      <c r="C33" s="1"/>
      <c r="D33" s="1"/>
    </row>
    <row r="34" spans="2:4">
      <c r="B34" s="1"/>
      <c r="C34" s="1"/>
      <c r="D34" s="1"/>
    </row>
    <row r="35" spans="2:4">
      <c r="B35" s="1"/>
      <c r="C35" s="1"/>
      <c r="D35" s="1"/>
    </row>
    <row r="36" spans="2:4">
      <c r="B36" s="1"/>
      <c r="C36" s="1"/>
      <c r="D36" s="1"/>
    </row>
    <row r="37" spans="2:4">
      <c r="B37" s="1"/>
      <c r="C37" s="1"/>
      <c r="D37" s="1"/>
    </row>
    <row r="38" spans="2:4">
      <c r="B38" s="1"/>
      <c r="C38" s="1"/>
      <c r="D38" s="1"/>
    </row>
    <row r="39" spans="2:4">
      <c r="B39" s="1"/>
      <c r="C39" s="1"/>
      <c r="D39" s="1"/>
    </row>
    <row r="40" spans="2:4">
      <c r="B40" s="1"/>
      <c r="C40" s="1"/>
      <c r="D40" s="1"/>
    </row>
    <row r="41" spans="2:4">
      <c r="B41" s="1"/>
      <c r="C41" s="1"/>
      <c r="D41" s="1"/>
    </row>
    <row r="42" spans="2:4">
      <c r="B42" s="1"/>
      <c r="C42" s="1"/>
      <c r="D42" s="1"/>
    </row>
    <row r="43" spans="2:4">
      <c r="B43" s="1"/>
      <c r="C43" s="1"/>
      <c r="D43" s="1"/>
    </row>
    <row r="44" spans="2:4">
      <c r="B44" s="1"/>
      <c r="C44" s="1"/>
      <c r="D44" s="1"/>
    </row>
    <row r="45" spans="2:4">
      <c r="B45" s="1"/>
      <c r="C45" s="1"/>
      <c r="D45" s="1"/>
    </row>
    <row r="46" spans="2:4">
      <c r="B46" s="1"/>
      <c r="C46" s="1"/>
      <c r="D46" s="1"/>
    </row>
    <row r="47" spans="2:4">
      <c r="B47" s="1"/>
      <c r="C47" s="1"/>
      <c r="D47" s="1"/>
    </row>
    <row r="48" spans="2:4">
      <c r="B48" s="1"/>
      <c r="C48" s="1"/>
      <c r="D48" s="1"/>
    </row>
    <row r="49" spans="2:4">
      <c r="B49" s="1"/>
      <c r="C49" s="1"/>
      <c r="D49" s="1"/>
    </row>
    <row r="50" spans="2:4">
      <c r="B50" s="1"/>
      <c r="C50" s="1"/>
      <c r="D50" s="1"/>
    </row>
    <row r="51" spans="2:4">
      <c r="B51" s="1"/>
      <c r="C51" s="1"/>
      <c r="D51" s="1"/>
    </row>
    <row r="52" spans="2:4">
      <c r="B52" s="1"/>
      <c r="C52" s="1"/>
      <c r="D52" s="1"/>
    </row>
    <row r="53" spans="2:4">
      <c r="B53" s="1"/>
      <c r="C53" s="1"/>
      <c r="D53" s="1"/>
    </row>
    <row r="54" spans="2:4">
      <c r="B54" s="1"/>
      <c r="C54" s="1"/>
      <c r="D54" s="1"/>
    </row>
    <row r="55" spans="2:4">
      <c r="B55" s="1"/>
      <c r="C55" s="1"/>
      <c r="D55" s="1"/>
    </row>
    <row r="56" spans="2:4">
      <c r="B56" s="1"/>
      <c r="C56" s="1"/>
      <c r="D56" s="1"/>
    </row>
    <row r="57" spans="2:4">
      <c r="B57" s="1"/>
      <c r="C57" s="1"/>
      <c r="D57" s="1"/>
    </row>
    <row r="58" spans="2:4">
      <c r="B58" s="1"/>
      <c r="C58" s="1"/>
      <c r="D58" s="1"/>
    </row>
    <row r="59" spans="2:4">
      <c r="B59" s="1"/>
      <c r="C59" s="1"/>
      <c r="D59" s="1"/>
    </row>
    <row r="60" spans="2:4">
      <c r="B60" s="1"/>
      <c r="C60" s="1"/>
      <c r="D60" s="1"/>
    </row>
    <row r="61" spans="2:4">
      <c r="B61" s="1"/>
      <c r="C61" s="1"/>
      <c r="D61" s="1"/>
    </row>
    <row r="62" spans="2:4">
      <c r="B62" s="1"/>
      <c r="C62" s="1"/>
      <c r="D62" s="1"/>
    </row>
    <row r="63" spans="2:4">
      <c r="B63" s="1"/>
      <c r="C63" s="1"/>
      <c r="D63" s="1"/>
    </row>
    <row r="64" spans="2:4">
      <c r="B64" s="1"/>
      <c r="C64" s="1"/>
      <c r="D64" s="1"/>
    </row>
    <row r="65" spans="2:4">
      <c r="B65" s="1"/>
      <c r="C65" s="1"/>
      <c r="D65" s="1"/>
    </row>
    <row r="66" spans="2:4">
      <c r="B66" s="1"/>
      <c r="C66" s="1"/>
      <c r="D66" s="1"/>
    </row>
    <row r="67" spans="2:4">
      <c r="B67" s="1"/>
      <c r="C67" s="1"/>
      <c r="D67" s="1"/>
    </row>
    <row r="68" spans="2:4">
      <c r="B68" s="1"/>
      <c r="C68" s="1"/>
      <c r="D68" s="1"/>
    </row>
    <row r="69" spans="2:4">
      <c r="B69" s="1"/>
      <c r="C69" s="1"/>
      <c r="D69" s="1"/>
    </row>
    <row r="70" spans="2:4">
      <c r="B70" s="1"/>
      <c r="C70" s="1"/>
      <c r="D70" s="1"/>
    </row>
    <row r="71" spans="2:4">
      <c r="B71" s="1"/>
      <c r="C71" s="1"/>
      <c r="D71" s="1"/>
    </row>
    <row r="72" spans="2:4">
      <c r="B72" s="1"/>
      <c r="C72" s="1"/>
      <c r="D72" s="1"/>
    </row>
    <row r="73" spans="2:4">
      <c r="B73" s="1"/>
      <c r="C73" s="1"/>
      <c r="D73" s="1"/>
    </row>
    <row r="74" spans="2:4">
      <c r="B74" s="1"/>
      <c r="C74" s="1"/>
      <c r="D74" s="1"/>
    </row>
    <row r="75" spans="2:4">
      <c r="B75" s="1"/>
      <c r="C75" s="1"/>
      <c r="D75" s="1"/>
    </row>
    <row r="76" spans="2:4">
      <c r="B76" s="1"/>
      <c r="C76" s="1"/>
      <c r="D76" s="1"/>
    </row>
    <row r="77" spans="2:4">
      <c r="B77" s="1"/>
      <c r="C77" s="1"/>
      <c r="D77" s="1"/>
    </row>
    <row r="78" spans="2:4">
      <c r="B78" s="1"/>
      <c r="C78" s="1"/>
      <c r="D78" s="1"/>
    </row>
    <row r="79" spans="2:4">
      <c r="B79" s="1"/>
      <c r="C79" s="1"/>
      <c r="D79" s="1"/>
    </row>
    <row r="80" spans="2:4">
      <c r="B80" s="1"/>
      <c r="C80" s="1"/>
      <c r="D80" s="1"/>
    </row>
    <row r="81" spans="2:4">
      <c r="B81" s="1"/>
      <c r="C81" s="1"/>
      <c r="D81" s="1"/>
    </row>
    <row r="82" spans="2:4">
      <c r="B82" s="1"/>
      <c r="C82" s="1"/>
      <c r="D82" s="1"/>
    </row>
    <row r="83" spans="2:4">
      <c r="B83" s="1"/>
      <c r="C83" s="1"/>
      <c r="D83" s="1"/>
    </row>
    <row r="84" spans="2:4">
      <c r="B84" s="1"/>
      <c r="C84" s="1"/>
      <c r="D84" s="1"/>
    </row>
    <row r="85" spans="2:4">
      <c r="B85" s="1"/>
      <c r="C85" s="1"/>
      <c r="D85" s="1"/>
    </row>
    <row r="86" spans="2:4">
      <c r="B86" s="1"/>
      <c r="C86" s="1"/>
      <c r="D86" s="1"/>
    </row>
    <row r="87" spans="2:4">
      <c r="B87" s="1"/>
      <c r="C87" s="1"/>
      <c r="D87" s="1"/>
    </row>
    <row r="88" spans="2:4">
      <c r="B88" s="1"/>
      <c r="C88" s="1"/>
      <c r="D88" s="1"/>
    </row>
    <row r="89" spans="2:4">
      <c r="B89" s="1"/>
      <c r="C89" s="1"/>
      <c r="D89" s="1"/>
    </row>
    <row r="90" spans="2:4">
      <c r="B90" s="1"/>
      <c r="C90" s="1"/>
      <c r="D90" s="1"/>
    </row>
    <row r="91" spans="2:4">
      <c r="B91" s="1"/>
      <c r="C91" s="1"/>
      <c r="D91" s="1"/>
    </row>
    <row r="92" spans="2:4">
      <c r="B92" s="1"/>
      <c r="C92" s="1"/>
      <c r="D92" s="1"/>
    </row>
    <row r="93" spans="2:4">
      <c r="B93" s="1"/>
      <c r="C93" s="1"/>
      <c r="D93" s="1"/>
    </row>
    <row r="94" spans="2:4">
      <c r="B94" s="1"/>
      <c r="C94" s="1"/>
      <c r="D94" s="1"/>
    </row>
    <row r="95" spans="2:4">
      <c r="B95" s="1"/>
      <c r="C95" s="1"/>
      <c r="D95" s="1"/>
    </row>
    <row r="96" spans="2:4">
      <c r="B96" s="1"/>
      <c r="C96" s="1"/>
      <c r="D96" s="1"/>
    </row>
    <row r="97" spans="2:4">
      <c r="B97" s="1"/>
      <c r="C97" s="1"/>
      <c r="D97" s="1"/>
    </row>
    <row r="98" spans="2:4">
      <c r="B98" s="1"/>
      <c r="C98" s="1"/>
      <c r="D98" s="1"/>
    </row>
    <row r="99" spans="2:4">
      <c r="B99" s="1"/>
      <c r="C99" s="1"/>
      <c r="D99" s="1"/>
    </row>
    <row r="100" spans="2:4">
      <c r="B100" s="1"/>
      <c r="C100" s="1"/>
      <c r="D100" s="1"/>
    </row>
    <row r="101" spans="2:4">
      <c r="B101" s="1"/>
      <c r="C101" s="1"/>
      <c r="D101" s="1"/>
    </row>
    <row r="102" spans="2:4">
      <c r="B102" s="1"/>
      <c r="C102" s="1"/>
      <c r="D102" s="1"/>
    </row>
    <row r="103" spans="2:4">
      <c r="B103" s="1"/>
      <c r="C103" s="1"/>
      <c r="D103" s="1"/>
    </row>
    <row r="104" spans="2:4">
      <c r="B104" s="1"/>
      <c r="C104" s="1"/>
      <c r="D104" s="1"/>
    </row>
    <row r="105" spans="2:4">
      <c r="B105" s="1"/>
      <c r="C105" s="1"/>
      <c r="D105" s="1"/>
    </row>
    <row r="106" spans="2:4">
      <c r="B106" s="1"/>
      <c r="C106" s="1"/>
      <c r="D106" s="1"/>
    </row>
    <row r="107" spans="2:4">
      <c r="B107" s="1"/>
      <c r="C107" s="1"/>
      <c r="D107" s="1"/>
    </row>
    <row r="108" spans="2:4">
      <c r="B108" s="1"/>
      <c r="C108" s="1"/>
      <c r="D108" s="1"/>
    </row>
    <row r="109" spans="2:4">
      <c r="B109" s="1"/>
      <c r="C109" s="1"/>
      <c r="D109" s="1"/>
    </row>
    <row r="110" spans="2:4">
      <c r="B110" s="1"/>
      <c r="C110" s="1"/>
      <c r="D110" s="1"/>
    </row>
    <row r="111" spans="2:4">
      <c r="B111" s="1"/>
      <c r="C111" s="1"/>
      <c r="D111" s="1"/>
    </row>
    <row r="112" spans="2:4">
      <c r="B112" s="1"/>
      <c r="C112" s="1"/>
      <c r="D112" s="1"/>
    </row>
    <row r="113" spans="2:4">
      <c r="B113" s="1"/>
      <c r="C113" s="1"/>
      <c r="D113" s="1"/>
    </row>
    <row r="114" spans="2:4">
      <c r="B114" s="1"/>
      <c r="C114" s="1"/>
      <c r="D114" s="1"/>
    </row>
    <row r="115" spans="2:4">
      <c r="B115" s="1"/>
      <c r="C115" s="1"/>
      <c r="D115" s="1"/>
    </row>
    <row r="116" spans="2:4">
      <c r="B116" s="1"/>
      <c r="C116" s="1"/>
      <c r="D116" s="1"/>
    </row>
    <row r="117" spans="2:4">
      <c r="B117" s="1"/>
      <c r="C117" s="1"/>
      <c r="D117" s="1"/>
    </row>
    <row r="118" spans="2:4">
      <c r="B118" s="1"/>
      <c r="C118" s="1"/>
      <c r="D118" s="1"/>
    </row>
    <row r="119" spans="2:4">
      <c r="B119" s="1"/>
      <c r="C119" s="1"/>
      <c r="D119" s="1"/>
    </row>
    <row r="120" spans="2:4">
      <c r="B120" s="1"/>
      <c r="C120" s="1"/>
      <c r="D120" s="1"/>
    </row>
    <row r="121" spans="2:4">
      <c r="B121" s="1"/>
      <c r="C121" s="1"/>
      <c r="D121" s="1"/>
    </row>
    <row r="122" spans="2:4">
      <c r="B122" s="1"/>
      <c r="C122" s="1"/>
      <c r="D122" s="1"/>
    </row>
    <row r="123" spans="2:4">
      <c r="B123" s="1"/>
      <c r="C123" s="1"/>
      <c r="D123" s="1"/>
    </row>
    <row r="124" spans="2:4">
      <c r="B124" s="1"/>
      <c r="C124" s="1"/>
      <c r="D124" s="1"/>
    </row>
    <row r="125" spans="2:4">
      <c r="B125" s="1"/>
      <c r="C125" s="1"/>
      <c r="D125" s="1"/>
    </row>
    <row r="126" spans="2:4">
      <c r="B126" s="1"/>
      <c r="C126" s="1"/>
      <c r="D126" s="1"/>
    </row>
    <row r="127" spans="2:4">
      <c r="B127" s="1"/>
      <c r="C127" s="1"/>
      <c r="D127" s="1"/>
    </row>
    <row r="128" spans="2:4">
      <c r="B128" s="1"/>
      <c r="C128" s="1"/>
      <c r="D128" s="1"/>
    </row>
    <row r="129" spans="2:4">
      <c r="B129" s="1"/>
      <c r="C129" s="1"/>
      <c r="D129" s="1"/>
    </row>
    <row r="130" spans="2:4">
      <c r="B130" s="1"/>
      <c r="C130" s="1"/>
      <c r="D130" s="1"/>
    </row>
    <row r="131" spans="2:4">
      <c r="B131" s="1"/>
      <c r="C131" s="1"/>
      <c r="D131" s="1"/>
    </row>
    <row r="132" spans="2:4">
      <c r="B132" s="1"/>
      <c r="C132" s="1"/>
      <c r="D132" s="1"/>
    </row>
    <row r="133" spans="2:4">
      <c r="B133" s="1"/>
      <c r="C133" s="1"/>
      <c r="D133" s="1"/>
    </row>
    <row r="134" spans="2:4">
      <c r="B134" s="1"/>
      <c r="C134" s="1"/>
      <c r="D134" s="1"/>
    </row>
    <row r="135" spans="2:4">
      <c r="B135" s="1"/>
      <c r="C135" s="1"/>
      <c r="D135" s="1"/>
    </row>
    <row r="136" spans="2:4">
      <c r="B136" s="1"/>
      <c r="C136" s="1"/>
      <c r="D136" s="1"/>
    </row>
    <row r="137" spans="2:4">
      <c r="B137" s="1"/>
      <c r="C137" s="1"/>
      <c r="D137" s="1"/>
    </row>
    <row r="138" spans="2:4">
      <c r="B138" s="1"/>
      <c r="C138" s="1"/>
      <c r="D138" s="1"/>
    </row>
    <row r="139" spans="2:4">
      <c r="B139" s="1"/>
      <c r="C139" s="1"/>
      <c r="D139" s="1"/>
    </row>
    <row r="140" spans="2:4">
      <c r="B140" s="1"/>
      <c r="C140" s="1"/>
      <c r="D140" s="1"/>
    </row>
  </sheetData>
  <mergeCells count="21">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H15:I15"/>
    <mergeCell ref="H16:I16"/>
    <mergeCell ref="A7:A10"/>
    <mergeCell ref="B7:F1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9"/>
  <sheetViews>
    <sheetView workbookViewId="0">
      <selection activeCell="J7" sqref="J7"/>
    </sheetView>
  </sheetViews>
  <sheetFormatPr defaultColWidth="10" defaultRowHeight="13.5" outlineLevelCol="5"/>
  <cols>
    <col min="1" max="1" width="0.133333333333333" customWidth="true"/>
    <col min="2" max="2" width="9.76190476190476" customWidth="true"/>
    <col min="3" max="3" width="40.7047619047619" customWidth="true"/>
    <col min="4" max="4" width="12.752380952381" customWidth="true"/>
    <col min="5" max="5" width="13.152380952381" customWidth="true"/>
    <col min="6" max="6" width="13.4380952380952" customWidth="true"/>
    <col min="7" max="7" width="9.76190476190476" customWidth="true"/>
  </cols>
  <sheetData>
    <row r="1" ht="16.35" customHeight="true" spans="1:6">
      <c r="A1" s="34"/>
      <c r="B1" s="3" t="s">
        <v>28</v>
      </c>
      <c r="C1" s="34"/>
      <c r="D1" s="34"/>
      <c r="E1" s="34"/>
      <c r="F1" s="34"/>
    </row>
    <row r="2" ht="16.35" customHeight="true" spans="2:6">
      <c r="B2" s="101" t="s">
        <v>29</v>
      </c>
      <c r="C2" s="101"/>
      <c r="D2" s="101"/>
      <c r="E2" s="101"/>
      <c r="F2" s="101"/>
    </row>
    <row r="3" ht="16.35" customHeight="true" spans="2:6">
      <c r="B3" s="101"/>
      <c r="C3" s="101"/>
      <c r="D3" s="101"/>
      <c r="E3" s="101"/>
      <c r="F3" s="101"/>
    </row>
    <row r="4" ht="16.35" customHeight="true" spans="2:6">
      <c r="B4" s="34"/>
      <c r="C4" s="34"/>
      <c r="D4" s="34"/>
      <c r="E4" s="34"/>
      <c r="F4" s="34"/>
    </row>
    <row r="5" ht="20.7" customHeight="true" spans="2:6">
      <c r="B5" s="34"/>
      <c r="C5" s="34"/>
      <c r="D5" s="34"/>
      <c r="E5" s="34"/>
      <c r="F5" s="50" t="s">
        <v>2</v>
      </c>
    </row>
    <row r="6" ht="34.5" customHeight="true" spans="2:6">
      <c r="B6" s="46" t="s">
        <v>30</v>
      </c>
      <c r="C6" s="46"/>
      <c r="D6" s="46" t="s">
        <v>31</v>
      </c>
      <c r="E6" s="46"/>
      <c r="F6" s="46"/>
    </row>
    <row r="7" ht="29.3" customHeight="true" spans="2:6">
      <c r="B7" s="46" t="s">
        <v>32</v>
      </c>
      <c r="C7" s="46" t="s">
        <v>33</v>
      </c>
      <c r="D7" s="46" t="s">
        <v>34</v>
      </c>
      <c r="E7" s="46" t="s">
        <v>35</v>
      </c>
      <c r="F7" s="46" t="s">
        <v>36</v>
      </c>
    </row>
    <row r="8" ht="22.4" customHeight="true" spans="2:6">
      <c r="B8" s="39" t="s">
        <v>7</v>
      </c>
      <c r="C8" s="39"/>
      <c r="D8" s="107">
        <v>18015.06</v>
      </c>
      <c r="E8" s="107">
        <v>402.52</v>
      </c>
      <c r="F8" s="107">
        <v>17612.54</v>
      </c>
    </row>
    <row r="9" ht="22.4" customHeight="true" spans="2:6">
      <c r="B9" s="54" t="s">
        <v>37</v>
      </c>
      <c r="C9" s="55" t="s">
        <v>14</v>
      </c>
      <c r="D9" s="56">
        <f>D10+D15+D20+D22+D29+D31+D34+D37+D39+D41+D45</f>
        <v>18015.06</v>
      </c>
      <c r="E9" s="56">
        <f>E10+E15+E20+E41+E45</f>
        <v>402.52</v>
      </c>
      <c r="F9" s="56">
        <f>F10+F15+F20+F22+F29+F31+F34+F37+F39</f>
        <v>17612.54</v>
      </c>
    </row>
    <row r="10" ht="22.4" customHeight="true" spans="2:6">
      <c r="B10" s="57" t="s">
        <v>38</v>
      </c>
      <c r="C10" s="58" t="s">
        <v>39</v>
      </c>
      <c r="D10" s="56">
        <v>976.33</v>
      </c>
      <c r="E10" s="56">
        <v>254.97</v>
      </c>
      <c r="F10" s="56">
        <v>721.36</v>
      </c>
    </row>
    <row r="11" ht="22.4" customHeight="true" spans="2:6">
      <c r="B11" s="57" t="s">
        <v>40</v>
      </c>
      <c r="C11" s="58" t="s">
        <v>41</v>
      </c>
      <c r="D11" s="56">
        <v>254.97</v>
      </c>
      <c r="E11" s="56">
        <v>254.97</v>
      </c>
      <c r="F11" s="56"/>
    </row>
    <row r="12" customFormat="true" ht="19.8" customHeight="true" spans="2:6">
      <c r="B12" s="57" t="s">
        <v>42</v>
      </c>
      <c r="C12" s="58" t="s">
        <v>43</v>
      </c>
      <c r="D12" s="56">
        <v>44.36</v>
      </c>
      <c r="E12" s="56"/>
      <c r="F12" s="56">
        <v>44.36</v>
      </c>
    </row>
    <row r="13" customFormat="true" ht="19.8" customHeight="true" spans="2:6">
      <c r="B13" s="57" t="s">
        <v>44</v>
      </c>
      <c r="C13" s="58" t="s">
        <v>45</v>
      </c>
      <c r="D13" s="59"/>
      <c r="E13" s="59"/>
      <c r="F13" s="59"/>
    </row>
    <row r="14" customFormat="true" ht="19.8" customHeight="true" spans="2:6">
      <c r="B14" s="57" t="s">
        <v>46</v>
      </c>
      <c r="C14" s="58" t="s">
        <v>47</v>
      </c>
      <c r="D14" s="59">
        <v>677</v>
      </c>
      <c r="E14" s="59"/>
      <c r="F14" s="59">
        <v>677</v>
      </c>
    </row>
    <row r="15" customFormat="true" ht="19.8" customHeight="true" spans="2:6">
      <c r="B15" s="57" t="s">
        <v>48</v>
      </c>
      <c r="C15" s="58" t="s">
        <v>49</v>
      </c>
      <c r="D15" s="59">
        <v>102.18</v>
      </c>
      <c r="E15" s="59">
        <v>102.18</v>
      </c>
      <c r="F15" s="59"/>
    </row>
    <row r="16" customFormat="true" ht="19.8" customHeight="true" spans="2:6">
      <c r="B16" s="57" t="s">
        <v>50</v>
      </c>
      <c r="C16" s="58" t="s">
        <v>51</v>
      </c>
      <c r="D16" s="59">
        <v>59.08</v>
      </c>
      <c r="E16" s="59">
        <v>59.08</v>
      </c>
      <c r="F16" s="59"/>
    </row>
    <row r="17" customFormat="true" ht="19.8" customHeight="true" spans="2:6">
      <c r="B17" s="57" t="s">
        <v>52</v>
      </c>
      <c r="C17" s="58" t="s">
        <v>53</v>
      </c>
      <c r="D17" s="59"/>
      <c r="E17" s="59"/>
      <c r="F17" s="59"/>
    </row>
    <row r="18" customFormat="true" ht="19.8" customHeight="true" spans="2:6">
      <c r="B18" s="57" t="s">
        <v>54</v>
      </c>
      <c r="C18" s="58" t="s">
        <v>55</v>
      </c>
      <c r="D18" s="59">
        <v>28.73</v>
      </c>
      <c r="E18" s="59">
        <v>28.73</v>
      </c>
      <c r="F18" s="59"/>
    </row>
    <row r="19" customFormat="true" ht="19.8" customHeight="true" spans="2:6">
      <c r="B19" s="57" t="s">
        <v>56</v>
      </c>
      <c r="C19" s="58" t="s">
        <v>57</v>
      </c>
      <c r="D19" s="59">
        <v>14.37</v>
      </c>
      <c r="E19" s="59">
        <v>14.37</v>
      </c>
      <c r="F19" s="59"/>
    </row>
    <row r="20" customFormat="true" ht="19.8" customHeight="true" spans="2:6">
      <c r="B20" s="57" t="s">
        <v>58</v>
      </c>
      <c r="C20" s="58" t="s">
        <v>59</v>
      </c>
      <c r="D20" s="59">
        <v>112.53</v>
      </c>
      <c r="E20" s="59">
        <v>3.34</v>
      </c>
      <c r="F20" s="59">
        <v>109.19</v>
      </c>
    </row>
    <row r="21" customFormat="true" ht="19.8" customHeight="true" spans="2:6">
      <c r="B21" s="57" t="s">
        <v>60</v>
      </c>
      <c r="C21" s="58" t="s">
        <v>61</v>
      </c>
      <c r="D21" s="59">
        <v>112.53</v>
      </c>
      <c r="E21" s="59">
        <v>3.34</v>
      </c>
      <c r="F21" s="59">
        <v>109.19</v>
      </c>
    </row>
    <row r="22" customFormat="true" ht="19.8" customHeight="true" spans="2:6">
      <c r="B22" s="57" t="s">
        <v>62</v>
      </c>
      <c r="C22" s="58" t="s">
        <v>63</v>
      </c>
      <c r="D22" s="59">
        <v>1962.63</v>
      </c>
      <c r="E22" s="59"/>
      <c r="F22" s="59">
        <v>1962.63</v>
      </c>
    </row>
    <row r="23" ht="19.8" customHeight="true" spans="2:6">
      <c r="B23" s="57" t="s">
        <v>64</v>
      </c>
      <c r="C23" s="58" t="s">
        <v>65</v>
      </c>
      <c r="D23" s="60">
        <v>268.96</v>
      </c>
      <c r="E23" s="60"/>
      <c r="F23" s="60">
        <v>268.96</v>
      </c>
    </row>
    <row r="24" ht="19.8" customHeight="true" spans="2:6">
      <c r="B24" s="57" t="s">
        <v>66</v>
      </c>
      <c r="C24" s="58" t="s">
        <v>67</v>
      </c>
      <c r="D24" s="61">
        <v>286.57</v>
      </c>
      <c r="E24" s="61"/>
      <c r="F24" s="61">
        <v>286.57</v>
      </c>
    </row>
    <row r="25" ht="19.8" customHeight="true" spans="2:6">
      <c r="B25" s="57">
        <v>2081003</v>
      </c>
      <c r="C25" s="58" t="s">
        <v>68</v>
      </c>
      <c r="D25" s="61">
        <v>6</v>
      </c>
      <c r="E25" s="61"/>
      <c r="F25" s="61">
        <v>6</v>
      </c>
    </row>
    <row r="26" ht="19.8" customHeight="true" spans="2:6">
      <c r="B26" s="57">
        <v>2081004</v>
      </c>
      <c r="C26" s="58" t="s">
        <v>69</v>
      </c>
      <c r="D26" s="61">
        <v>560</v>
      </c>
      <c r="E26" s="61"/>
      <c r="F26" s="61">
        <v>560</v>
      </c>
    </row>
    <row r="27" ht="19.8" customHeight="true" spans="2:6">
      <c r="B27" s="57" t="s">
        <v>70</v>
      </c>
      <c r="C27" s="58" t="s">
        <v>71</v>
      </c>
      <c r="D27" s="61">
        <v>831.55</v>
      </c>
      <c r="E27" s="61"/>
      <c r="F27" s="61">
        <v>831.55</v>
      </c>
    </row>
    <row r="28" ht="19.8" customHeight="true" spans="2:6">
      <c r="B28" s="57">
        <v>2081099</v>
      </c>
      <c r="C28" s="58" t="s">
        <v>72</v>
      </c>
      <c r="D28" s="61">
        <v>9.55</v>
      </c>
      <c r="E28" s="61"/>
      <c r="F28" s="61">
        <v>9.55</v>
      </c>
    </row>
    <row r="29" ht="19.8" customHeight="true" spans="2:6">
      <c r="B29" s="57" t="s">
        <v>73</v>
      </c>
      <c r="C29" s="58" t="s">
        <v>74</v>
      </c>
      <c r="D29" s="61">
        <v>1179.28</v>
      </c>
      <c r="E29" s="61"/>
      <c r="F29" s="61">
        <v>1179.28</v>
      </c>
    </row>
    <row r="30" ht="19.8" customHeight="true" spans="2:6">
      <c r="B30" s="57" t="s">
        <v>75</v>
      </c>
      <c r="C30" s="58" t="s">
        <v>76</v>
      </c>
      <c r="D30" s="61">
        <v>1179.28</v>
      </c>
      <c r="E30" s="61"/>
      <c r="F30" s="61">
        <v>1179.28</v>
      </c>
    </row>
    <row r="31" ht="19.8" customHeight="true" spans="2:6">
      <c r="B31" s="57" t="s">
        <v>77</v>
      </c>
      <c r="C31" s="58" t="s">
        <v>78</v>
      </c>
      <c r="D31" s="61">
        <v>9511.4</v>
      </c>
      <c r="E31" s="61"/>
      <c r="F31" s="61">
        <v>9511.4</v>
      </c>
    </row>
    <row r="32" ht="19.8" customHeight="true" spans="2:6">
      <c r="B32" s="57" t="s">
        <v>79</v>
      </c>
      <c r="C32" s="58" t="s">
        <v>80</v>
      </c>
      <c r="D32" s="61">
        <v>1243</v>
      </c>
      <c r="E32" s="61"/>
      <c r="F32" s="61">
        <v>1243</v>
      </c>
    </row>
    <row r="33" ht="19.8" customHeight="true" spans="2:6">
      <c r="B33" s="57" t="s">
        <v>81</v>
      </c>
      <c r="C33" s="58" t="s">
        <v>82</v>
      </c>
      <c r="D33" s="61">
        <v>8268.4</v>
      </c>
      <c r="E33" s="61"/>
      <c r="F33" s="61">
        <v>9268.4</v>
      </c>
    </row>
    <row r="34" ht="19.8" customHeight="true" spans="2:6">
      <c r="B34" s="57" t="s">
        <v>83</v>
      </c>
      <c r="C34" s="58" t="s">
        <v>84</v>
      </c>
      <c r="D34" s="61">
        <v>479</v>
      </c>
      <c r="E34" s="61"/>
      <c r="F34" s="61">
        <v>479</v>
      </c>
    </row>
    <row r="35" ht="19.8" customHeight="true" spans="2:6">
      <c r="B35" s="57" t="s">
        <v>85</v>
      </c>
      <c r="C35" s="58" t="s">
        <v>86</v>
      </c>
      <c r="D35" s="61">
        <v>440</v>
      </c>
      <c r="E35" s="61"/>
      <c r="F35" s="61">
        <v>440</v>
      </c>
    </row>
    <row r="36" ht="19.8" customHeight="true" spans="2:6">
      <c r="B36" s="57" t="s">
        <v>87</v>
      </c>
      <c r="C36" s="58" t="s">
        <v>88</v>
      </c>
      <c r="D36" s="61">
        <v>39</v>
      </c>
      <c r="E36" s="61"/>
      <c r="F36" s="61">
        <v>39</v>
      </c>
    </row>
    <row r="37" ht="19.8" customHeight="true" spans="2:6">
      <c r="B37" s="57" t="s">
        <v>89</v>
      </c>
      <c r="C37" s="58" t="s">
        <v>90</v>
      </c>
      <c r="D37" s="61">
        <v>3281.68</v>
      </c>
      <c r="E37" s="61"/>
      <c r="F37" s="61">
        <v>3281.68</v>
      </c>
    </row>
    <row r="38" ht="19.8" customHeight="true" spans="2:6">
      <c r="B38" s="57" t="s">
        <v>91</v>
      </c>
      <c r="C38" s="58" t="s">
        <v>92</v>
      </c>
      <c r="D38" s="61">
        <v>3281.68</v>
      </c>
      <c r="E38" s="61"/>
      <c r="F38" s="61">
        <v>3281.68</v>
      </c>
    </row>
    <row r="39" ht="19.8" customHeight="true" spans="2:6">
      <c r="B39" s="57" t="s">
        <v>93</v>
      </c>
      <c r="C39" s="58" t="s">
        <v>94</v>
      </c>
      <c r="D39" s="61">
        <v>368</v>
      </c>
      <c r="E39" s="61"/>
      <c r="F39" s="61">
        <v>368</v>
      </c>
    </row>
    <row r="40" ht="19.8" customHeight="true" spans="2:6">
      <c r="B40" s="57" t="s">
        <v>95</v>
      </c>
      <c r="C40" s="58" t="s">
        <v>96</v>
      </c>
      <c r="D40" s="61">
        <v>368</v>
      </c>
      <c r="E40" s="61"/>
      <c r="F40" s="61">
        <v>368</v>
      </c>
    </row>
    <row r="41" ht="19.8" customHeight="true" spans="2:6">
      <c r="B41" s="54" t="s">
        <v>97</v>
      </c>
      <c r="C41" s="55" t="s">
        <v>16</v>
      </c>
      <c r="D41" s="61">
        <v>17.96</v>
      </c>
      <c r="E41" s="61">
        <v>17.96</v>
      </c>
      <c r="F41" s="61"/>
    </row>
    <row r="42" ht="19.8" customHeight="true" spans="2:6">
      <c r="B42" s="57" t="s">
        <v>98</v>
      </c>
      <c r="C42" s="58" t="s">
        <v>99</v>
      </c>
      <c r="D42" s="61">
        <v>17.96</v>
      </c>
      <c r="E42" s="61">
        <v>17.96</v>
      </c>
      <c r="F42" s="61"/>
    </row>
    <row r="43" ht="19.8" customHeight="true" spans="2:6">
      <c r="B43" s="57" t="s">
        <v>100</v>
      </c>
      <c r="C43" s="58" t="s">
        <v>101</v>
      </c>
      <c r="D43" s="61">
        <v>17.96</v>
      </c>
      <c r="E43" s="61">
        <v>17.96</v>
      </c>
      <c r="F43" s="61"/>
    </row>
    <row r="44" ht="19.8" customHeight="true" spans="2:6">
      <c r="B44" s="57" t="s">
        <v>102</v>
      </c>
      <c r="C44" s="58" t="s">
        <v>103</v>
      </c>
      <c r="D44" s="61"/>
      <c r="E44" s="61"/>
      <c r="F44" s="61"/>
    </row>
    <row r="45" ht="19.8" customHeight="true" spans="2:6">
      <c r="B45" s="54" t="s">
        <v>104</v>
      </c>
      <c r="C45" s="55" t="s">
        <v>18</v>
      </c>
      <c r="D45" s="61">
        <v>24.07</v>
      </c>
      <c r="E45" s="61">
        <v>24.07</v>
      </c>
      <c r="F45" s="61"/>
    </row>
    <row r="46" ht="19.8" customHeight="true" spans="2:6">
      <c r="B46" s="57" t="s">
        <v>105</v>
      </c>
      <c r="C46" s="58" t="s">
        <v>106</v>
      </c>
      <c r="D46" s="62">
        <v>24.07</v>
      </c>
      <c r="E46" s="62">
        <v>24.07</v>
      </c>
      <c r="F46" s="62"/>
    </row>
    <row r="47" ht="19.8" customHeight="true" spans="2:6">
      <c r="B47" s="57" t="s">
        <v>107</v>
      </c>
      <c r="C47" s="58" t="s">
        <v>108</v>
      </c>
      <c r="D47" s="62">
        <v>24.07</v>
      </c>
      <c r="E47" s="62">
        <v>24.07</v>
      </c>
      <c r="F47" s="62"/>
    </row>
    <row r="48" ht="23.25" customHeight="true" spans="2:6">
      <c r="B48" s="108" t="s">
        <v>109</v>
      </c>
      <c r="C48" s="108"/>
      <c r="D48" s="108"/>
      <c r="E48" s="108"/>
      <c r="F48" s="108"/>
    </row>
    <row r="54" spans="4:6">
      <c r="D54" s="84"/>
      <c r="E54" s="84"/>
      <c r="F54" s="84"/>
    </row>
    <row r="55" ht="15.75" spans="4:6">
      <c r="D55" s="109"/>
      <c r="E55" s="109"/>
      <c r="F55" s="84"/>
    </row>
    <row r="56" ht="15.75" spans="4:6">
      <c r="D56" s="109"/>
      <c r="E56" s="109"/>
      <c r="F56" s="84"/>
    </row>
    <row r="57" ht="15.75" spans="4:6">
      <c r="D57" s="110"/>
      <c r="E57" s="110"/>
      <c r="F57" s="84"/>
    </row>
    <row r="58" spans="4:6">
      <c r="D58" s="84"/>
      <c r="E58" s="84"/>
      <c r="F58" s="84"/>
    </row>
    <row r="59" spans="4:6">
      <c r="D59" s="84"/>
      <c r="E59" s="84"/>
      <c r="F59" s="84"/>
    </row>
  </sheetData>
  <mergeCells count="5">
    <mergeCell ref="B6:C6"/>
    <mergeCell ref="D6:F6"/>
    <mergeCell ref="B8:C8"/>
    <mergeCell ref="B48:F48"/>
    <mergeCell ref="B2:F3"/>
  </mergeCells>
  <printOptions horizontalCentered="true"/>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B1" workbookViewId="0">
      <selection activeCell="D29" sqref="D29:E29"/>
    </sheetView>
  </sheetViews>
  <sheetFormatPr defaultColWidth="10" defaultRowHeight="13.5" outlineLevelCol="5"/>
  <cols>
    <col min="1" max="1" width="7" hidden="true" customWidth="true"/>
    <col min="2" max="2" width="12.752380952381" customWidth="true"/>
    <col min="3" max="3" width="36.0952380952381" customWidth="true"/>
    <col min="4" max="4" width="17.1047619047619" customWidth="true"/>
    <col min="5" max="5" width="16.552380952381" customWidth="true"/>
    <col min="6" max="6" width="17.5047619047619" customWidth="true"/>
    <col min="7" max="7" width="9.76190476190476" customWidth="true"/>
  </cols>
  <sheetData>
    <row r="1" ht="18.1" customHeight="true" spans="1:6">
      <c r="A1" s="34"/>
      <c r="B1" s="104" t="s">
        <v>110</v>
      </c>
      <c r="C1" s="87"/>
      <c r="D1" s="87"/>
      <c r="E1" s="87"/>
      <c r="F1" s="87"/>
    </row>
    <row r="2" ht="16.35" customHeight="true" spans="2:6">
      <c r="B2" s="96" t="s">
        <v>111</v>
      </c>
      <c r="C2" s="96"/>
      <c r="D2" s="96"/>
      <c r="E2" s="96"/>
      <c r="F2" s="96"/>
    </row>
    <row r="3" ht="16.35" customHeight="true" spans="2:6">
      <c r="B3" s="96"/>
      <c r="C3" s="96"/>
      <c r="D3" s="96"/>
      <c r="E3" s="96"/>
      <c r="F3" s="96"/>
    </row>
    <row r="4" ht="16.35" customHeight="true" spans="2:6">
      <c r="B4" s="87"/>
      <c r="C4" s="87"/>
      <c r="D4" s="87"/>
      <c r="E4" s="87"/>
      <c r="F4" s="87"/>
    </row>
    <row r="5" ht="19.8" customHeight="true" spans="2:6">
      <c r="B5" s="87"/>
      <c r="C5" s="87"/>
      <c r="D5" s="87"/>
      <c r="E5" s="87"/>
      <c r="F5" s="50" t="s">
        <v>2</v>
      </c>
    </row>
    <row r="6" ht="36.2" customHeight="true" spans="2:6">
      <c r="B6" s="68" t="s">
        <v>112</v>
      </c>
      <c r="C6" s="68"/>
      <c r="D6" s="68" t="s">
        <v>113</v>
      </c>
      <c r="E6" s="68"/>
      <c r="F6" s="68"/>
    </row>
    <row r="7" ht="27.6" customHeight="true" spans="2:6">
      <c r="B7" s="68" t="s">
        <v>114</v>
      </c>
      <c r="C7" s="68" t="s">
        <v>33</v>
      </c>
      <c r="D7" s="68" t="s">
        <v>34</v>
      </c>
      <c r="E7" s="68" t="s">
        <v>115</v>
      </c>
      <c r="F7" s="68" t="s">
        <v>116</v>
      </c>
    </row>
    <row r="8" ht="19.8" customHeight="true" spans="2:6">
      <c r="B8" s="69" t="s">
        <v>7</v>
      </c>
      <c r="C8" s="69"/>
      <c r="D8" s="98">
        <f>D9+D18+D28+D31</f>
        <v>402.52</v>
      </c>
      <c r="E8" s="98">
        <f>E9+E18+E28</f>
        <v>344.68</v>
      </c>
      <c r="F8" s="98">
        <v>57.84</v>
      </c>
    </row>
    <row r="9" ht="21" customHeight="true" spans="2:6">
      <c r="B9" s="54" t="s">
        <v>117</v>
      </c>
      <c r="C9" s="55" t="s">
        <v>118</v>
      </c>
      <c r="D9" s="99">
        <v>282.59</v>
      </c>
      <c r="E9" s="99">
        <v>282.59</v>
      </c>
      <c r="F9" s="99"/>
    </row>
    <row r="10" ht="21" customHeight="true" spans="2:6">
      <c r="B10" s="57" t="s">
        <v>119</v>
      </c>
      <c r="C10" s="58" t="s">
        <v>120</v>
      </c>
      <c r="D10" s="105">
        <v>62.45</v>
      </c>
      <c r="E10" s="105">
        <v>62.45</v>
      </c>
      <c r="F10" s="99"/>
    </row>
    <row r="11" ht="21" customHeight="true" spans="2:6">
      <c r="B11" s="57" t="s">
        <v>121</v>
      </c>
      <c r="C11" s="58" t="s">
        <v>122</v>
      </c>
      <c r="D11" s="105">
        <v>69.87</v>
      </c>
      <c r="E11" s="105">
        <v>69.87</v>
      </c>
      <c r="F11" s="99"/>
    </row>
    <row r="12" ht="21" customHeight="true" spans="2:6">
      <c r="B12" s="57" t="s">
        <v>123</v>
      </c>
      <c r="C12" s="58" t="s">
        <v>124</v>
      </c>
      <c r="D12" s="99">
        <v>64.24</v>
      </c>
      <c r="E12" s="99">
        <v>64.24</v>
      </c>
      <c r="F12" s="99"/>
    </row>
    <row r="13" ht="21" customHeight="true" spans="2:6">
      <c r="B13" s="57" t="s">
        <v>125</v>
      </c>
      <c r="C13" s="58" t="s">
        <v>126</v>
      </c>
      <c r="D13" s="99">
        <v>28.73</v>
      </c>
      <c r="E13" s="99">
        <v>28.73</v>
      </c>
      <c r="F13" s="99"/>
    </row>
    <row r="14" ht="21" customHeight="true" spans="2:6">
      <c r="B14" s="57" t="s">
        <v>127</v>
      </c>
      <c r="C14" s="58" t="s">
        <v>128</v>
      </c>
      <c r="D14" s="99">
        <v>14.37</v>
      </c>
      <c r="E14" s="99">
        <v>14.37</v>
      </c>
      <c r="F14" s="99"/>
    </row>
    <row r="15" ht="21" customHeight="true" spans="2:6">
      <c r="B15" s="57" t="s">
        <v>129</v>
      </c>
      <c r="C15" s="58" t="s">
        <v>130</v>
      </c>
      <c r="D15" s="99">
        <v>17.96</v>
      </c>
      <c r="E15" s="99">
        <v>17.96</v>
      </c>
      <c r="F15" s="99"/>
    </row>
    <row r="16" ht="21" customHeight="true" spans="2:6">
      <c r="B16" s="57" t="s">
        <v>131</v>
      </c>
      <c r="C16" s="58" t="s">
        <v>132</v>
      </c>
      <c r="D16" s="99">
        <v>0.9</v>
      </c>
      <c r="E16" s="99">
        <v>0.9</v>
      </c>
      <c r="F16" s="99"/>
    </row>
    <row r="17" ht="21" customHeight="true" spans="2:6">
      <c r="B17" s="57" t="s">
        <v>133</v>
      </c>
      <c r="C17" s="58" t="s">
        <v>134</v>
      </c>
      <c r="D17" s="99">
        <v>24.07</v>
      </c>
      <c r="E17" s="99">
        <v>24.07</v>
      </c>
      <c r="F17" s="99"/>
    </row>
    <row r="18" ht="21" customHeight="true" spans="2:6">
      <c r="B18" s="54" t="s">
        <v>135</v>
      </c>
      <c r="C18" s="55" t="s">
        <v>136</v>
      </c>
      <c r="D18" s="99">
        <v>51.51</v>
      </c>
      <c r="E18" s="99">
        <v>1.26</v>
      </c>
      <c r="F18" s="99">
        <v>50.25</v>
      </c>
    </row>
    <row r="19" ht="21" customHeight="true" spans="2:6">
      <c r="B19" s="57" t="s">
        <v>137</v>
      </c>
      <c r="C19" s="58" t="s">
        <v>138</v>
      </c>
      <c r="D19" s="99">
        <v>3.4</v>
      </c>
      <c r="E19" s="99"/>
      <c r="F19" s="99">
        <v>3.4</v>
      </c>
    </row>
    <row r="20" ht="21" customHeight="true" spans="2:6">
      <c r="B20" s="57" t="s">
        <v>139</v>
      </c>
      <c r="C20" s="58" t="s">
        <v>140</v>
      </c>
      <c r="D20" s="99">
        <v>9</v>
      </c>
      <c r="E20" s="99"/>
      <c r="F20" s="99">
        <v>9</v>
      </c>
    </row>
    <row r="21" ht="21" customHeight="true" spans="2:6">
      <c r="B21" s="57" t="s">
        <v>141</v>
      </c>
      <c r="C21" s="58" t="s">
        <v>142</v>
      </c>
      <c r="D21" s="99">
        <v>5</v>
      </c>
      <c r="E21" s="99"/>
      <c r="F21" s="99">
        <v>5</v>
      </c>
    </row>
    <row r="22" ht="21" customHeight="true" spans="2:6">
      <c r="B22" s="57" t="s">
        <v>143</v>
      </c>
      <c r="C22" s="58" t="s">
        <v>144</v>
      </c>
      <c r="D22" s="99">
        <v>5</v>
      </c>
      <c r="E22" s="99"/>
      <c r="F22" s="99">
        <v>5</v>
      </c>
    </row>
    <row r="23" ht="21" customHeight="true" spans="2:6">
      <c r="B23" s="106" t="s">
        <v>145</v>
      </c>
      <c r="C23" s="58" t="s">
        <v>146</v>
      </c>
      <c r="D23" s="99">
        <v>0.75</v>
      </c>
      <c r="E23" s="99"/>
      <c r="F23" s="99">
        <v>0.75</v>
      </c>
    </row>
    <row r="24" ht="21" customHeight="true" spans="2:6">
      <c r="B24" s="100" t="s">
        <v>147</v>
      </c>
      <c r="C24" s="58" t="s">
        <v>148</v>
      </c>
      <c r="D24" s="99">
        <v>1.56</v>
      </c>
      <c r="E24" s="99"/>
      <c r="F24" s="99">
        <v>1.56</v>
      </c>
    </row>
    <row r="25" ht="21" customHeight="true" spans="2:6">
      <c r="B25" s="100" t="s">
        <v>149</v>
      </c>
      <c r="C25" s="58" t="s">
        <v>150</v>
      </c>
      <c r="D25" s="99">
        <v>11.5</v>
      </c>
      <c r="E25" s="99"/>
      <c r="F25" s="99">
        <v>11.5</v>
      </c>
    </row>
    <row r="26" ht="21" customHeight="true" spans="2:6">
      <c r="B26" s="100" t="s">
        <v>151</v>
      </c>
      <c r="C26" s="58" t="s">
        <v>152</v>
      </c>
      <c r="D26" s="99">
        <v>14.04</v>
      </c>
      <c r="E26" s="99"/>
      <c r="F26" s="99">
        <v>14.04</v>
      </c>
    </row>
    <row r="27" ht="21" customHeight="true" spans="2:6">
      <c r="B27" s="100" t="s">
        <v>153</v>
      </c>
      <c r="C27" s="58" t="s">
        <v>154</v>
      </c>
      <c r="D27" s="99">
        <v>1.26</v>
      </c>
      <c r="E27" s="99">
        <v>1.26</v>
      </c>
      <c r="F27" s="99"/>
    </row>
    <row r="28" ht="21" customHeight="true" spans="2:6">
      <c r="B28" s="63" t="s">
        <v>155</v>
      </c>
      <c r="C28" s="55" t="s">
        <v>156</v>
      </c>
      <c r="D28" s="99">
        <v>62.42</v>
      </c>
      <c r="E28" s="99">
        <v>60.83</v>
      </c>
      <c r="F28" s="99">
        <v>1.59</v>
      </c>
    </row>
    <row r="29" ht="21" customHeight="true" spans="2:6">
      <c r="B29" s="100" t="s">
        <v>157</v>
      </c>
      <c r="C29" s="58" t="s">
        <v>158</v>
      </c>
      <c r="D29" s="105">
        <v>57.49</v>
      </c>
      <c r="E29" s="105">
        <v>57.49</v>
      </c>
      <c r="F29" s="99"/>
    </row>
    <row r="30" ht="21" customHeight="true" spans="2:6">
      <c r="B30" s="100" t="s">
        <v>159</v>
      </c>
      <c r="C30" s="58" t="s">
        <v>160</v>
      </c>
      <c r="D30" s="99">
        <v>4.93</v>
      </c>
      <c r="E30" s="99">
        <v>3.34</v>
      </c>
      <c r="F30" s="99">
        <v>1.59</v>
      </c>
    </row>
    <row r="31" ht="21" customHeight="true" spans="2:6">
      <c r="B31" s="63" t="s">
        <v>161</v>
      </c>
      <c r="C31" s="55" t="s">
        <v>162</v>
      </c>
      <c r="D31" s="99">
        <v>6</v>
      </c>
      <c r="E31" s="99"/>
      <c r="F31" s="99">
        <v>6</v>
      </c>
    </row>
    <row r="32" ht="21" customHeight="true" spans="2:6">
      <c r="B32" s="100" t="s">
        <v>163</v>
      </c>
      <c r="C32" s="58" t="s">
        <v>164</v>
      </c>
      <c r="D32" s="99">
        <v>6</v>
      </c>
      <c r="E32" s="99"/>
      <c r="F32" s="99">
        <v>6</v>
      </c>
    </row>
  </sheetData>
  <mergeCells count="4">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H14" sqref="H14"/>
    </sheetView>
  </sheetViews>
  <sheetFormatPr defaultColWidth="10" defaultRowHeight="13.5"/>
  <cols>
    <col min="1" max="1" width="0.40952380952381" customWidth="true"/>
    <col min="2" max="2" width="11.6666666666667" customWidth="true"/>
    <col min="3" max="3" width="11.8095238095238" customWidth="true"/>
    <col min="4" max="4" width="11.6666666666667" customWidth="true"/>
    <col min="5" max="5" width="12.6380952380952" customWidth="true"/>
    <col min="6" max="6" width="11.8095238095238" customWidth="true"/>
    <col min="7" max="7" width="12.4857142857143" customWidth="true"/>
    <col min="8" max="8" width="11.6666666666667" customWidth="true"/>
    <col min="9" max="9" width="11.2571428571429" customWidth="true"/>
    <col min="10" max="10" width="12.0761904761905" customWidth="true"/>
    <col min="11" max="11" width="11.8095238095238" customWidth="true"/>
    <col min="12" max="12" width="12.8952380952381" customWidth="true"/>
    <col min="13" max="13" width="13.3047619047619" customWidth="true"/>
    <col min="14" max="14" width="9.76190476190476" customWidth="true"/>
  </cols>
  <sheetData>
    <row r="1" ht="16.35" customHeight="true" spans="1:2">
      <c r="A1" s="34"/>
      <c r="B1" s="3" t="s">
        <v>165</v>
      </c>
    </row>
    <row r="2" ht="16.35" customHeight="true" spans="2:13">
      <c r="B2" s="101" t="s">
        <v>166</v>
      </c>
      <c r="C2" s="101"/>
      <c r="D2" s="101"/>
      <c r="E2" s="101"/>
      <c r="F2" s="101"/>
      <c r="G2" s="101"/>
      <c r="H2" s="101"/>
      <c r="I2" s="101"/>
      <c r="J2" s="101"/>
      <c r="K2" s="101"/>
      <c r="L2" s="101"/>
      <c r="M2" s="101"/>
    </row>
    <row r="3" ht="16.35" customHeight="true" spans="2:13">
      <c r="B3" s="101"/>
      <c r="C3" s="101"/>
      <c r="D3" s="101"/>
      <c r="E3" s="101"/>
      <c r="F3" s="101"/>
      <c r="G3" s="101"/>
      <c r="H3" s="101"/>
      <c r="I3" s="101"/>
      <c r="J3" s="101"/>
      <c r="K3" s="101"/>
      <c r="L3" s="101"/>
      <c r="M3" s="101"/>
    </row>
    <row r="4" ht="16.35" customHeight="true" spans="2:13">
      <c r="B4" s="101"/>
      <c r="C4" s="101"/>
      <c r="D4" s="101"/>
      <c r="E4" s="101"/>
      <c r="F4" s="101"/>
      <c r="G4" s="101"/>
      <c r="H4" s="101"/>
      <c r="I4" s="101"/>
      <c r="J4" s="101"/>
      <c r="K4" s="101"/>
      <c r="L4" s="101"/>
      <c r="M4" s="101"/>
    </row>
    <row r="5" ht="20.7" customHeight="true" spans="13:13">
      <c r="M5" s="50" t="s">
        <v>2</v>
      </c>
    </row>
    <row r="6" ht="38.8" customHeight="true" spans="2:13">
      <c r="B6" s="46" t="s">
        <v>167</v>
      </c>
      <c r="C6" s="46"/>
      <c r="D6" s="46"/>
      <c r="E6" s="46"/>
      <c r="F6" s="46"/>
      <c r="G6" s="46"/>
      <c r="H6" s="46" t="s">
        <v>31</v>
      </c>
      <c r="I6" s="46"/>
      <c r="J6" s="46"/>
      <c r="K6" s="46"/>
      <c r="L6" s="46"/>
      <c r="M6" s="46"/>
    </row>
    <row r="7" ht="36.2" customHeight="true" spans="2:13">
      <c r="B7" s="46" t="s">
        <v>7</v>
      </c>
      <c r="C7" s="46" t="s">
        <v>168</v>
      </c>
      <c r="D7" s="46" t="s">
        <v>169</v>
      </c>
      <c r="E7" s="46"/>
      <c r="F7" s="46"/>
      <c r="G7" s="46" t="s">
        <v>170</v>
      </c>
      <c r="H7" s="46" t="s">
        <v>7</v>
      </c>
      <c r="I7" s="46" t="s">
        <v>168</v>
      </c>
      <c r="J7" s="46" t="s">
        <v>169</v>
      </c>
      <c r="K7" s="46"/>
      <c r="L7" s="46"/>
      <c r="M7" s="46" t="s">
        <v>170</v>
      </c>
    </row>
    <row r="8" ht="36.2" customHeight="true" spans="2:13">
      <c r="B8" s="46"/>
      <c r="C8" s="46"/>
      <c r="D8" s="46" t="s">
        <v>171</v>
      </c>
      <c r="E8" s="46" t="s">
        <v>172</v>
      </c>
      <c r="F8" s="46" t="s">
        <v>173</v>
      </c>
      <c r="G8" s="46"/>
      <c r="H8" s="46"/>
      <c r="I8" s="46"/>
      <c r="J8" s="46" t="s">
        <v>171</v>
      </c>
      <c r="K8" s="46" t="s">
        <v>172</v>
      </c>
      <c r="L8" s="46" t="s">
        <v>173</v>
      </c>
      <c r="M8" s="46"/>
    </row>
    <row r="9" ht="25.85" customHeight="true" spans="2:13">
      <c r="B9" s="102">
        <v>27.28</v>
      </c>
      <c r="C9" s="103"/>
      <c r="D9" s="102">
        <v>17.9</v>
      </c>
      <c r="E9" s="102"/>
      <c r="F9" s="102">
        <v>17.9</v>
      </c>
      <c r="G9" s="102">
        <v>9.38</v>
      </c>
      <c r="H9" s="44">
        <v>16.5</v>
      </c>
      <c r="I9" s="44"/>
      <c r="J9" s="44">
        <v>11.5</v>
      </c>
      <c r="K9" s="44"/>
      <c r="L9" s="44">
        <v>11.5</v>
      </c>
      <c r="M9" s="44">
        <v>5</v>
      </c>
    </row>
  </sheetData>
  <mergeCells count="11">
    <mergeCell ref="B6:G6"/>
    <mergeCell ref="H6:M6"/>
    <mergeCell ref="D7:F7"/>
    <mergeCell ref="J7:L7"/>
    <mergeCell ref="B7:B8"/>
    <mergeCell ref="C7:C8"/>
    <mergeCell ref="G7:G8"/>
    <mergeCell ref="H7:H8"/>
    <mergeCell ref="I7:I8"/>
    <mergeCell ref="M7:M8"/>
    <mergeCell ref="B2:M4"/>
  </mergeCells>
  <printOptions horizontalCentered="true"/>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I9" sqref="I9"/>
    </sheetView>
  </sheetViews>
  <sheetFormatPr defaultColWidth="10" defaultRowHeight="13.5" outlineLevelCol="5"/>
  <cols>
    <col min="1" max="1" width="0.40952380952381" customWidth="true"/>
    <col min="2" max="2" width="11.5333333333333" customWidth="true"/>
    <col min="3" max="3" width="36.5047619047619" customWidth="true"/>
    <col min="4" max="4" width="15.3333333333333" customWidth="true"/>
    <col min="5" max="5" width="14.8" customWidth="true"/>
    <col min="6" max="6" width="15.3333333333333" customWidth="true"/>
    <col min="7" max="7" width="9.76190476190476" customWidth="true"/>
  </cols>
  <sheetData>
    <row r="1" ht="16.35" customHeight="true" spans="1:6">
      <c r="A1" s="34"/>
      <c r="B1" s="95" t="s">
        <v>174</v>
      </c>
      <c r="C1" s="87"/>
      <c r="D1" s="87"/>
      <c r="E1" s="87"/>
      <c r="F1" s="87"/>
    </row>
    <row r="2" ht="25" customHeight="true" spans="2:6">
      <c r="B2" s="96" t="s">
        <v>175</v>
      </c>
      <c r="C2" s="96"/>
      <c r="D2" s="96"/>
      <c r="E2" s="96"/>
      <c r="F2" s="96"/>
    </row>
    <row r="3" ht="26.7" customHeight="true" spans="2:6">
      <c r="B3" s="96"/>
      <c r="C3" s="96"/>
      <c r="D3" s="96"/>
      <c r="E3" s="96"/>
      <c r="F3" s="96"/>
    </row>
    <row r="4" ht="16.35" customHeight="true" spans="2:6">
      <c r="B4" s="87"/>
      <c r="C4" s="87"/>
      <c r="D4" s="87"/>
      <c r="E4" s="87"/>
      <c r="F4" s="87"/>
    </row>
    <row r="5" ht="21.55" customHeight="true" spans="2:6">
      <c r="B5" s="87"/>
      <c r="C5" s="87"/>
      <c r="D5" s="87"/>
      <c r="E5" s="87"/>
      <c r="F5" s="50" t="s">
        <v>2</v>
      </c>
    </row>
    <row r="6" ht="33.6" customHeight="true" spans="2:6">
      <c r="B6" s="68" t="s">
        <v>32</v>
      </c>
      <c r="C6" s="68" t="s">
        <v>33</v>
      </c>
      <c r="D6" s="68" t="s">
        <v>176</v>
      </c>
      <c r="E6" s="68"/>
      <c r="F6" s="68"/>
    </row>
    <row r="7" ht="31.05" customHeight="true" spans="2:6">
      <c r="B7" s="68"/>
      <c r="C7" s="68"/>
      <c r="D7" s="68" t="s">
        <v>34</v>
      </c>
      <c r="E7" s="68" t="s">
        <v>35</v>
      </c>
      <c r="F7" s="68" t="s">
        <v>36</v>
      </c>
    </row>
    <row r="8" ht="20.7" customHeight="true" spans="2:6">
      <c r="B8" s="97" t="s">
        <v>7</v>
      </c>
      <c r="C8" s="97"/>
      <c r="D8" s="98">
        <v>675.6</v>
      </c>
      <c r="E8" s="98"/>
      <c r="F8" s="98">
        <v>675.6</v>
      </c>
    </row>
    <row r="9" ht="22" customHeight="true" spans="2:6">
      <c r="B9" s="63" t="s">
        <v>177</v>
      </c>
      <c r="C9" s="55" t="s">
        <v>19</v>
      </c>
      <c r="D9" s="99">
        <v>675.6</v>
      </c>
      <c r="E9" s="99"/>
      <c r="F9" s="99">
        <v>675.6</v>
      </c>
    </row>
    <row r="10" ht="22" customHeight="true" spans="2:6">
      <c r="B10" s="100" t="s">
        <v>178</v>
      </c>
      <c r="C10" s="58" t="s">
        <v>179</v>
      </c>
      <c r="D10" s="99">
        <v>675.6</v>
      </c>
      <c r="E10" s="99"/>
      <c r="F10" s="99">
        <v>675.6</v>
      </c>
    </row>
    <row r="11" ht="22" customHeight="true" spans="2:6">
      <c r="B11" s="100" t="s">
        <v>180</v>
      </c>
      <c r="C11" s="58" t="s">
        <v>181</v>
      </c>
      <c r="D11" s="99">
        <v>659.6</v>
      </c>
      <c r="E11" s="99"/>
      <c r="F11" s="99">
        <v>659.6</v>
      </c>
    </row>
    <row r="12" ht="22" customHeight="true" spans="2:6">
      <c r="B12" s="100" t="s">
        <v>182</v>
      </c>
      <c r="C12" s="58" t="s">
        <v>183</v>
      </c>
      <c r="D12" s="99">
        <v>16</v>
      </c>
      <c r="E12" s="99"/>
      <c r="F12" s="99">
        <v>16</v>
      </c>
    </row>
  </sheetData>
  <mergeCells count="5">
    <mergeCell ref="D6:F6"/>
    <mergeCell ref="B8:C8"/>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J9" sqref="J9"/>
    </sheetView>
  </sheetViews>
  <sheetFormatPr defaultColWidth="10" defaultRowHeight="13.5" outlineLevelCol="7"/>
  <cols>
    <col min="1" max="1" width="0.819047619047619" customWidth="true"/>
    <col min="2" max="2" width="0.133333333333333" customWidth="true"/>
    <col min="3" max="3" width="26.0571428571429" customWidth="true"/>
    <col min="4" max="4" width="16.8285714285714" customWidth="true"/>
    <col min="5" max="5" width="26.6" customWidth="true"/>
    <col min="6" max="6" width="17.3619047619048" customWidth="true"/>
    <col min="7" max="9" width="9.76190476190476" customWidth="true"/>
  </cols>
  <sheetData>
    <row r="1" ht="16.35" customHeight="true" spans="1:3">
      <c r="A1" s="34"/>
      <c r="C1" s="3" t="s">
        <v>184</v>
      </c>
    </row>
    <row r="2" ht="16.35" customHeight="true" spans="3:6">
      <c r="C2" s="35" t="s">
        <v>185</v>
      </c>
      <c r="D2" s="35"/>
      <c r="E2" s="35"/>
      <c r="F2" s="35"/>
    </row>
    <row r="3" ht="16.35" customHeight="true" spans="3:6">
      <c r="C3" s="35"/>
      <c r="D3" s="35"/>
      <c r="E3" s="35"/>
      <c r="F3" s="35"/>
    </row>
    <row r="4" ht="16.35" customHeight="true"/>
    <row r="5" ht="23.25" customHeight="true" spans="6:6">
      <c r="F5" s="93" t="s">
        <v>2</v>
      </c>
    </row>
    <row r="6" ht="34.5" customHeight="true" spans="3:6">
      <c r="C6" s="85" t="s">
        <v>3</v>
      </c>
      <c r="D6" s="85"/>
      <c r="E6" s="85" t="s">
        <v>4</v>
      </c>
      <c r="F6" s="85"/>
    </row>
    <row r="7" ht="32.75" customHeight="true" spans="3:6">
      <c r="C7" s="85" t="s">
        <v>5</v>
      </c>
      <c r="D7" s="85" t="s">
        <v>6</v>
      </c>
      <c r="E7" s="85" t="s">
        <v>5</v>
      </c>
      <c r="F7" s="85" t="s">
        <v>6</v>
      </c>
    </row>
    <row r="8" ht="25" customHeight="true" spans="3:6">
      <c r="C8" s="69" t="s">
        <v>7</v>
      </c>
      <c r="D8" s="86">
        <v>18690.66</v>
      </c>
      <c r="E8" s="69" t="s">
        <v>7</v>
      </c>
      <c r="F8" s="86">
        <v>18690.66</v>
      </c>
    </row>
    <row r="9" ht="20.7" customHeight="true" spans="2:6">
      <c r="B9" s="87" t="s">
        <v>186</v>
      </c>
      <c r="C9" s="88" t="s">
        <v>13</v>
      </c>
      <c r="D9" s="86">
        <v>18015.06</v>
      </c>
      <c r="E9" s="88" t="s">
        <v>14</v>
      </c>
      <c r="F9" s="86">
        <v>17973.03</v>
      </c>
    </row>
    <row r="10" ht="20.7" customHeight="true" spans="2:6">
      <c r="B10" s="87"/>
      <c r="C10" s="88" t="s">
        <v>15</v>
      </c>
      <c r="D10" s="86">
        <v>675.6</v>
      </c>
      <c r="E10" s="88" t="s">
        <v>16</v>
      </c>
      <c r="F10" s="86">
        <v>17.96</v>
      </c>
    </row>
    <row r="11" ht="20.7" customHeight="true" spans="2:6">
      <c r="B11" s="87"/>
      <c r="C11" s="88" t="s">
        <v>17</v>
      </c>
      <c r="D11" s="89"/>
      <c r="E11" s="88" t="s">
        <v>18</v>
      </c>
      <c r="F11" s="86">
        <v>24.07</v>
      </c>
    </row>
    <row r="12" ht="20.7" customHeight="true" spans="2:6">
      <c r="B12" s="87"/>
      <c r="C12" s="88" t="s">
        <v>187</v>
      </c>
      <c r="D12" s="89"/>
      <c r="E12" s="88" t="s">
        <v>19</v>
      </c>
      <c r="F12" s="86">
        <v>675.6</v>
      </c>
    </row>
    <row r="13" ht="20.7" customHeight="true" spans="2:8">
      <c r="B13" s="87"/>
      <c r="C13" s="88" t="s">
        <v>188</v>
      </c>
      <c r="D13" s="89"/>
      <c r="E13" s="88"/>
      <c r="F13" s="89"/>
      <c r="H13" s="94"/>
    </row>
    <row r="14" ht="20.7" customHeight="true" spans="2:6">
      <c r="B14" s="87"/>
      <c r="C14" s="88" t="s">
        <v>189</v>
      </c>
      <c r="D14" s="89"/>
      <c r="E14" s="88"/>
      <c r="F14" s="89"/>
    </row>
    <row r="15" ht="20.7" customHeight="true" spans="2:6">
      <c r="B15" s="87"/>
      <c r="C15" s="88" t="s">
        <v>190</v>
      </c>
      <c r="D15" s="89"/>
      <c r="E15" s="88"/>
      <c r="F15" s="89"/>
    </row>
    <row r="16" ht="21" customHeight="true" spans="2:6">
      <c r="B16" s="87"/>
      <c r="C16" s="90" t="s">
        <v>191</v>
      </c>
      <c r="D16" s="81"/>
      <c r="E16" s="90"/>
      <c r="F16" s="81"/>
    </row>
    <row r="17" ht="21" customHeight="true" spans="2:6">
      <c r="B17" s="87"/>
      <c r="C17" s="91" t="s">
        <v>192</v>
      </c>
      <c r="D17" s="92"/>
      <c r="E17" s="91"/>
      <c r="F17" s="92"/>
    </row>
    <row r="18" s="84" customFormat="true" ht="21" customHeight="true"/>
    <row r="19" s="84" customFormat="true" ht="21" customHeight="true"/>
    <row r="20" s="84" customFormat="true" ht="21" customHeight="true"/>
    <row r="21" s="84" customFormat="true" ht="21" customHeight="true"/>
    <row r="22" s="84" customFormat="true" ht="21" customHeight="true"/>
    <row r="23" s="84" customFormat="true"/>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workbookViewId="0">
      <selection activeCell="H10" sqref="H10"/>
    </sheetView>
  </sheetViews>
  <sheetFormatPr defaultColWidth="10" defaultRowHeight="13.5"/>
  <cols>
    <col min="1" max="1" width="0.40952380952381" customWidth="true"/>
    <col min="2" max="2" width="10.0571428571429" customWidth="true"/>
    <col min="3" max="3" width="29.9904761904762" customWidth="true"/>
    <col min="4" max="4" width="11.5333333333333" customWidth="true"/>
    <col min="5" max="5" width="9.76190476190476" customWidth="true"/>
    <col min="6" max="6" width="10.5809523809524" customWidth="true"/>
    <col min="7" max="7" width="11.1333333333333" customWidth="true"/>
    <col min="8" max="8" width="10.5809523809524" customWidth="true"/>
    <col min="9" max="9" width="10.8571428571429" customWidth="true"/>
    <col min="10" max="10" width="10.7142857142857" customWidth="true"/>
    <col min="11" max="11" width="10.447619047619" customWidth="true"/>
    <col min="12" max="12" width="11.4" customWidth="true"/>
    <col min="13" max="13" width="11.5333333333333" customWidth="true"/>
    <col min="14" max="14" width="9.76190476190476" customWidth="true"/>
  </cols>
  <sheetData>
    <row r="1" ht="16.35" customHeight="true" spans="1:2">
      <c r="A1" s="34"/>
      <c r="B1" s="3" t="s">
        <v>193</v>
      </c>
    </row>
    <row r="2" ht="16.35" customHeight="true" spans="2:13">
      <c r="B2" s="35" t="s">
        <v>194</v>
      </c>
      <c r="C2" s="35"/>
      <c r="D2" s="35"/>
      <c r="E2" s="35"/>
      <c r="F2" s="35"/>
      <c r="G2" s="35"/>
      <c r="H2" s="35"/>
      <c r="I2" s="35"/>
      <c r="J2" s="35"/>
      <c r="K2" s="35"/>
      <c r="L2" s="35"/>
      <c r="M2" s="35"/>
    </row>
    <row r="3" ht="16.35" customHeight="true" spans="2:13">
      <c r="B3" s="35"/>
      <c r="C3" s="35"/>
      <c r="D3" s="35"/>
      <c r="E3" s="35"/>
      <c r="F3" s="35"/>
      <c r="G3" s="35"/>
      <c r="H3" s="35"/>
      <c r="I3" s="35"/>
      <c r="J3" s="35"/>
      <c r="K3" s="35"/>
      <c r="L3" s="35"/>
      <c r="M3" s="35"/>
    </row>
    <row r="4" ht="16.35" customHeight="true"/>
    <row r="5" ht="22.4" customHeight="true" spans="13:13">
      <c r="M5" s="50" t="s">
        <v>2</v>
      </c>
    </row>
    <row r="6" ht="36.2" customHeight="true" spans="2:13">
      <c r="B6" s="68" t="s">
        <v>195</v>
      </c>
      <c r="C6" s="68"/>
      <c r="D6" s="68" t="s">
        <v>34</v>
      </c>
      <c r="E6" s="46" t="s">
        <v>196</v>
      </c>
      <c r="F6" s="46" t="s">
        <v>197</v>
      </c>
      <c r="G6" s="46" t="s">
        <v>198</v>
      </c>
      <c r="H6" s="46" t="s">
        <v>199</v>
      </c>
      <c r="I6" s="46" t="s">
        <v>200</v>
      </c>
      <c r="J6" s="46" t="s">
        <v>201</v>
      </c>
      <c r="K6" s="46" t="s">
        <v>202</v>
      </c>
      <c r="L6" s="46" t="s">
        <v>203</v>
      </c>
      <c r="M6" s="46" t="s">
        <v>204</v>
      </c>
    </row>
    <row r="7" ht="30.15" customHeight="true" spans="2:13">
      <c r="B7" s="68" t="s">
        <v>114</v>
      </c>
      <c r="C7" s="68" t="s">
        <v>33</v>
      </c>
      <c r="D7" s="68"/>
      <c r="E7" s="46"/>
      <c r="F7" s="46"/>
      <c r="G7" s="46"/>
      <c r="H7" s="46"/>
      <c r="I7" s="46"/>
      <c r="J7" s="46"/>
      <c r="K7" s="46"/>
      <c r="L7" s="46"/>
      <c r="M7" s="46"/>
    </row>
    <row r="8" ht="20.7" customHeight="true" spans="2:13">
      <c r="B8" s="69" t="s">
        <v>7</v>
      </c>
      <c r="C8" s="69"/>
      <c r="D8" s="70">
        <v>18690.66</v>
      </c>
      <c r="E8" s="70">
        <v>18015.06</v>
      </c>
      <c r="F8" s="70">
        <v>675.6</v>
      </c>
      <c r="G8" s="47"/>
      <c r="H8" s="47"/>
      <c r="I8" s="47"/>
      <c r="J8" s="47"/>
      <c r="K8" s="47"/>
      <c r="L8" s="47"/>
      <c r="M8" s="47"/>
    </row>
    <row r="9" ht="20.7" customHeight="true" spans="2:13">
      <c r="B9" s="71" t="s">
        <v>37</v>
      </c>
      <c r="C9" s="72" t="s">
        <v>14</v>
      </c>
      <c r="D9" s="73">
        <v>18015.06</v>
      </c>
      <c r="E9" s="73">
        <f>E10+E14+E18+E20+E27+E29+E32+E35+E37+E39+E42</f>
        <v>18015.06</v>
      </c>
      <c r="F9" s="73"/>
      <c r="G9" s="47"/>
      <c r="H9" s="47"/>
      <c r="I9" s="47"/>
      <c r="J9" s="47"/>
      <c r="K9" s="47"/>
      <c r="L9" s="47"/>
      <c r="M9" s="47"/>
    </row>
    <row r="10" ht="20.7" customHeight="true" spans="2:13">
      <c r="B10" s="74" t="s">
        <v>205</v>
      </c>
      <c r="C10" s="75" t="s">
        <v>206</v>
      </c>
      <c r="D10" s="73">
        <v>976.33</v>
      </c>
      <c r="E10" s="73">
        <v>976.33</v>
      </c>
      <c r="F10" s="73"/>
      <c r="G10" s="47"/>
      <c r="H10" s="47"/>
      <c r="I10" s="47"/>
      <c r="J10" s="47"/>
      <c r="K10" s="47"/>
      <c r="L10" s="47"/>
      <c r="M10" s="47"/>
    </row>
    <row r="11" ht="20.7" customHeight="true" spans="2:13">
      <c r="B11" s="74" t="s">
        <v>207</v>
      </c>
      <c r="C11" s="75" t="s">
        <v>208</v>
      </c>
      <c r="D11" s="73">
        <v>254.97</v>
      </c>
      <c r="E11" s="73">
        <v>254.97</v>
      </c>
      <c r="F11" s="73"/>
      <c r="G11" s="47"/>
      <c r="H11" s="47"/>
      <c r="I11" s="47"/>
      <c r="J11" s="47"/>
      <c r="K11" s="47"/>
      <c r="L11" s="47"/>
      <c r="M11" s="47"/>
    </row>
    <row r="12" ht="20.7" customHeight="true" spans="2:13">
      <c r="B12" s="74" t="s">
        <v>209</v>
      </c>
      <c r="C12" s="75" t="s">
        <v>210</v>
      </c>
      <c r="D12" s="73">
        <v>44.36</v>
      </c>
      <c r="E12" s="73">
        <v>44.36</v>
      </c>
      <c r="F12" s="73"/>
      <c r="G12" s="47"/>
      <c r="H12" s="47"/>
      <c r="I12" s="47"/>
      <c r="J12" s="47"/>
      <c r="K12" s="47"/>
      <c r="L12" s="47"/>
      <c r="M12" s="47"/>
    </row>
    <row r="13" ht="20.7" customHeight="true" spans="2:13">
      <c r="B13" s="74" t="s">
        <v>211</v>
      </c>
      <c r="C13" s="75" t="s">
        <v>212</v>
      </c>
      <c r="D13" s="73">
        <v>677</v>
      </c>
      <c r="E13" s="73">
        <v>677</v>
      </c>
      <c r="F13" s="73"/>
      <c r="G13" s="47"/>
      <c r="H13" s="47"/>
      <c r="I13" s="47"/>
      <c r="J13" s="47"/>
      <c r="K13" s="47"/>
      <c r="L13" s="47"/>
      <c r="M13" s="47"/>
    </row>
    <row r="14" ht="20.7" customHeight="true" spans="2:13">
      <c r="B14" s="74" t="s">
        <v>213</v>
      </c>
      <c r="C14" s="75" t="s">
        <v>214</v>
      </c>
      <c r="D14" s="73">
        <v>102.18</v>
      </c>
      <c r="E14" s="73">
        <v>102.18</v>
      </c>
      <c r="F14" s="73"/>
      <c r="G14" s="47"/>
      <c r="H14" s="47"/>
      <c r="I14" s="47"/>
      <c r="J14" s="47"/>
      <c r="K14" s="47"/>
      <c r="L14" s="47"/>
      <c r="M14" s="47"/>
    </row>
    <row r="15" ht="20.7" customHeight="true" spans="2:13">
      <c r="B15" s="74" t="s">
        <v>215</v>
      </c>
      <c r="C15" s="75" t="s">
        <v>216</v>
      </c>
      <c r="D15" s="73">
        <v>59.08</v>
      </c>
      <c r="E15" s="73">
        <v>59.08</v>
      </c>
      <c r="F15" s="73"/>
      <c r="G15" s="47"/>
      <c r="H15" s="47"/>
      <c r="I15" s="47"/>
      <c r="J15" s="47"/>
      <c r="K15" s="47"/>
      <c r="L15" s="47"/>
      <c r="M15" s="47"/>
    </row>
    <row r="16" ht="20.7" customHeight="true" spans="2:13">
      <c r="B16" s="74" t="s">
        <v>217</v>
      </c>
      <c r="C16" s="75" t="s">
        <v>218</v>
      </c>
      <c r="D16" s="73">
        <v>28.73</v>
      </c>
      <c r="E16" s="73">
        <v>28.73</v>
      </c>
      <c r="F16" s="73"/>
      <c r="G16" s="47"/>
      <c r="H16" s="47"/>
      <c r="I16" s="47"/>
      <c r="J16" s="47"/>
      <c r="K16" s="47"/>
      <c r="L16" s="47"/>
      <c r="M16" s="47"/>
    </row>
    <row r="17" ht="20.7" customHeight="true" spans="2:13">
      <c r="B17" s="74" t="s">
        <v>219</v>
      </c>
      <c r="C17" s="75" t="s">
        <v>220</v>
      </c>
      <c r="D17" s="73">
        <v>14.37</v>
      </c>
      <c r="E17" s="73">
        <v>14.37</v>
      </c>
      <c r="F17" s="73"/>
      <c r="G17" s="47"/>
      <c r="H17" s="47"/>
      <c r="I17" s="47"/>
      <c r="J17" s="47"/>
      <c r="K17" s="47"/>
      <c r="L17" s="47"/>
      <c r="M17" s="47"/>
    </row>
    <row r="18" ht="20.7" customHeight="true" spans="2:13">
      <c r="B18" s="74" t="s">
        <v>221</v>
      </c>
      <c r="C18" s="75" t="s">
        <v>222</v>
      </c>
      <c r="D18" s="73">
        <v>112.53</v>
      </c>
      <c r="E18" s="73">
        <v>112.53</v>
      </c>
      <c r="F18" s="73"/>
      <c r="G18" s="47"/>
      <c r="H18" s="47"/>
      <c r="I18" s="47"/>
      <c r="J18" s="47"/>
      <c r="K18" s="47"/>
      <c r="L18" s="47"/>
      <c r="M18" s="47"/>
    </row>
    <row r="19" ht="20.7" customHeight="true" spans="2:13">
      <c r="B19" s="74" t="s">
        <v>223</v>
      </c>
      <c r="C19" s="75" t="s">
        <v>224</v>
      </c>
      <c r="D19" s="73">
        <v>112.53</v>
      </c>
      <c r="E19" s="73">
        <v>112.53</v>
      </c>
      <c r="F19" s="73"/>
      <c r="G19" s="47"/>
      <c r="H19" s="47"/>
      <c r="I19" s="47"/>
      <c r="J19" s="47"/>
      <c r="K19" s="47"/>
      <c r="L19" s="47"/>
      <c r="M19" s="47"/>
    </row>
    <row r="20" ht="20.7" customHeight="true" spans="2:13">
      <c r="B20" s="74" t="s">
        <v>225</v>
      </c>
      <c r="C20" s="75" t="s">
        <v>226</v>
      </c>
      <c r="D20" s="73">
        <v>1962.63</v>
      </c>
      <c r="E20" s="73">
        <v>1962.63</v>
      </c>
      <c r="F20" s="73"/>
      <c r="G20" s="47"/>
      <c r="H20" s="47"/>
      <c r="I20" s="47"/>
      <c r="J20" s="47"/>
      <c r="K20" s="47"/>
      <c r="L20" s="47"/>
      <c r="M20" s="47"/>
    </row>
    <row r="21" ht="20.7" customHeight="true" spans="2:13">
      <c r="B21" s="74" t="s">
        <v>227</v>
      </c>
      <c r="C21" s="75" t="s">
        <v>228</v>
      </c>
      <c r="D21" s="73">
        <v>268.66</v>
      </c>
      <c r="E21" s="73">
        <v>268.66</v>
      </c>
      <c r="F21" s="73"/>
      <c r="G21" s="47"/>
      <c r="H21" s="47"/>
      <c r="I21" s="47"/>
      <c r="J21" s="47"/>
      <c r="K21" s="47"/>
      <c r="L21" s="47"/>
      <c r="M21" s="47"/>
    </row>
    <row r="22" ht="20.7" customHeight="true" spans="2:13">
      <c r="B22" s="74" t="s">
        <v>229</v>
      </c>
      <c r="C22" s="75" t="s">
        <v>230</v>
      </c>
      <c r="D22" s="73">
        <v>226.87</v>
      </c>
      <c r="E22" s="73">
        <v>226.87</v>
      </c>
      <c r="F22" s="73"/>
      <c r="G22" s="47"/>
      <c r="H22" s="47"/>
      <c r="I22" s="47"/>
      <c r="J22" s="47"/>
      <c r="K22" s="47"/>
      <c r="L22" s="47"/>
      <c r="M22" s="47"/>
    </row>
    <row r="23" ht="20.7" customHeight="true" spans="2:13">
      <c r="B23" s="76">
        <v>2081003</v>
      </c>
      <c r="C23" s="75" t="s">
        <v>68</v>
      </c>
      <c r="D23" s="73">
        <v>6</v>
      </c>
      <c r="E23" s="73">
        <v>6</v>
      </c>
      <c r="F23" s="73"/>
      <c r="G23" s="80"/>
      <c r="H23" s="80"/>
      <c r="I23" s="80"/>
      <c r="J23" s="80"/>
      <c r="K23" s="80"/>
      <c r="L23" s="80"/>
      <c r="M23" s="80"/>
    </row>
    <row r="24" ht="20.7" customHeight="true" spans="2:13">
      <c r="B24" s="76">
        <v>2081004</v>
      </c>
      <c r="C24" s="75" t="s">
        <v>69</v>
      </c>
      <c r="D24" s="73">
        <v>560</v>
      </c>
      <c r="E24" s="73">
        <v>560</v>
      </c>
      <c r="F24" s="73"/>
      <c r="G24" s="80"/>
      <c r="H24" s="80"/>
      <c r="I24" s="80"/>
      <c r="J24" s="80"/>
      <c r="K24" s="80"/>
      <c r="L24" s="80"/>
      <c r="M24" s="80"/>
    </row>
    <row r="25" ht="20.7" customHeight="true" spans="2:13">
      <c r="B25" s="76" t="s">
        <v>231</v>
      </c>
      <c r="C25" s="75" t="s">
        <v>232</v>
      </c>
      <c r="D25" s="73">
        <v>220</v>
      </c>
      <c r="E25" s="73">
        <v>220</v>
      </c>
      <c r="F25" s="73"/>
      <c r="G25" s="81"/>
      <c r="H25" s="81"/>
      <c r="I25" s="81"/>
      <c r="J25" s="81"/>
      <c r="K25" s="81"/>
      <c r="L25" s="81"/>
      <c r="M25" s="81"/>
    </row>
    <row r="26" ht="20.7" customHeight="true" spans="2:13">
      <c r="B26" s="77">
        <v>2081099</v>
      </c>
      <c r="C26" s="75" t="s">
        <v>72</v>
      </c>
      <c r="D26" s="73">
        <v>9.55</v>
      </c>
      <c r="E26" s="73">
        <v>9.55</v>
      </c>
      <c r="F26" s="73"/>
      <c r="G26" s="82"/>
      <c r="H26" s="82"/>
      <c r="I26" s="82"/>
      <c r="J26" s="82"/>
      <c r="K26" s="82"/>
      <c r="L26" s="82"/>
      <c r="M26" s="82"/>
    </row>
    <row r="27" ht="20.7" customHeight="true" spans="2:13">
      <c r="B27" s="78" t="s">
        <v>233</v>
      </c>
      <c r="C27" s="75" t="s">
        <v>234</v>
      </c>
      <c r="D27" s="73">
        <v>1179.28</v>
      </c>
      <c r="E27" s="73">
        <v>1179.28</v>
      </c>
      <c r="F27" s="73"/>
      <c r="G27" s="83"/>
      <c r="H27" s="83"/>
      <c r="I27" s="83"/>
      <c r="J27" s="83"/>
      <c r="K27" s="83"/>
      <c r="L27" s="83"/>
      <c r="M27" s="83"/>
    </row>
    <row r="28" ht="20.7" customHeight="true" spans="2:13">
      <c r="B28" s="78" t="s">
        <v>235</v>
      </c>
      <c r="C28" s="75" t="s">
        <v>236</v>
      </c>
      <c r="D28" s="73">
        <v>1179.28</v>
      </c>
      <c r="E28" s="73">
        <v>1179.28</v>
      </c>
      <c r="F28" s="73"/>
      <c r="G28" s="83"/>
      <c r="H28" s="83"/>
      <c r="I28" s="83"/>
      <c r="J28" s="83"/>
      <c r="K28" s="83"/>
      <c r="L28" s="83"/>
      <c r="M28" s="83"/>
    </row>
    <row r="29" ht="20.7" customHeight="true" spans="2:13">
      <c r="B29" s="78" t="s">
        <v>237</v>
      </c>
      <c r="C29" s="75" t="s">
        <v>238</v>
      </c>
      <c r="D29" s="73">
        <v>9511.4</v>
      </c>
      <c r="E29" s="73">
        <v>9511.4</v>
      </c>
      <c r="F29" s="73"/>
      <c r="G29" s="83"/>
      <c r="H29" s="83"/>
      <c r="I29" s="83"/>
      <c r="J29" s="83"/>
      <c r="K29" s="83"/>
      <c r="L29" s="83"/>
      <c r="M29" s="83"/>
    </row>
    <row r="30" ht="20.7" customHeight="true" spans="2:13">
      <c r="B30" s="78" t="s">
        <v>239</v>
      </c>
      <c r="C30" s="75" t="s">
        <v>240</v>
      </c>
      <c r="D30" s="73">
        <v>1243</v>
      </c>
      <c r="E30" s="73">
        <v>1243</v>
      </c>
      <c r="F30" s="73"/>
      <c r="G30" s="83"/>
      <c r="H30" s="83"/>
      <c r="I30" s="83"/>
      <c r="J30" s="83"/>
      <c r="K30" s="83"/>
      <c r="L30" s="83"/>
      <c r="M30" s="83"/>
    </row>
    <row r="31" ht="20.7" customHeight="true" spans="2:13">
      <c r="B31" s="78" t="s">
        <v>241</v>
      </c>
      <c r="C31" s="75" t="s">
        <v>242</v>
      </c>
      <c r="D31" s="73">
        <v>8268.4</v>
      </c>
      <c r="E31" s="73">
        <v>8268.4</v>
      </c>
      <c r="F31" s="73"/>
      <c r="G31" s="83"/>
      <c r="H31" s="83"/>
      <c r="I31" s="83"/>
      <c r="J31" s="83"/>
      <c r="K31" s="83"/>
      <c r="L31" s="83"/>
      <c r="M31" s="83"/>
    </row>
    <row r="32" ht="20.7" customHeight="true" spans="2:13">
      <c r="B32" s="78" t="s">
        <v>243</v>
      </c>
      <c r="C32" s="75" t="s">
        <v>244</v>
      </c>
      <c r="D32" s="73">
        <v>479</v>
      </c>
      <c r="E32" s="73">
        <v>479</v>
      </c>
      <c r="F32" s="73"/>
      <c r="G32" s="83"/>
      <c r="H32" s="83"/>
      <c r="I32" s="83"/>
      <c r="J32" s="83"/>
      <c r="K32" s="83"/>
      <c r="L32" s="83"/>
      <c r="M32" s="83"/>
    </row>
    <row r="33" ht="20.7" customHeight="true" spans="2:13">
      <c r="B33" s="78" t="s">
        <v>245</v>
      </c>
      <c r="C33" s="75" t="s">
        <v>246</v>
      </c>
      <c r="D33" s="73">
        <v>440</v>
      </c>
      <c r="E33" s="73">
        <v>440</v>
      </c>
      <c r="F33" s="73"/>
      <c r="G33" s="83"/>
      <c r="H33" s="83"/>
      <c r="I33" s="83"/>
      <c r="J33" s="83"/>
      <c r="K33" s="83"/>
      <c r="L33" s="83"/>
      <c r="M33" s="83"/>
    </row>
    <row r="34" ht="20.7" customHeight="true" spans="2:13">
      <c r="B34" s="78" t="s">
        <v>247</v>
      </c>
      <c r="C34" s="75" t="s">
        <v>248</v>
      </c>
      <c r="D34" s="73">
        <v>39</v>
      </c>
      <c r="E34" s="73">
        <v>39</v>
      </c>
      <c r="F34" s="73"/>
      <c r="G34" s="83"/>
      <c r="H34" s="83"/>
      <c r="I34" s="83"/>
      <c r="J34" s="83"/>
      <c r="K34" s="83"/>
      <c r="L34" s="83"/>
      <c r="M34" s="83"/>
    </row>
    <row r="35" ht="20.7" customHeight="true" spans="2:13">
      <c r="B35" s="78" t="s">
        <v>249</v>
      </c>
      <c r="C35" s="75" t="s">
        <v>250</v>
      </c>
      <c r="D35" s="73">
        <v>3281.68</v>
      </c>
      <c r="E35" s="73">
        <v>3281.68</v>
      </c>
      <c r="F35" s="73"/>
      <c r="G35" s="83"/>
      <c r="H35" s="83"/>
      <c r="I35" s="83"/>
      <c r="J35" s="83"/>
      <c r="K35" s="83"/>
      <c r="L35" s="83"/>
      <c r="M35" s="83"/>
    </row>
    <row r="36" ht="20.7" customHeight="true" spans="2:13">
      <c r="B36" s="78" t="s">
        <v>251</v>
      </c>
      <c r="C36" s="75" t="s">
        <v>252</v>
      </c>
      <c r="D36" s="73">
        <v>3281.68</v>
      </c>
      <c r="E36" s="73">
        <v>3281.68</v>
      </c>
      <c r="F36" s="73"/>
      <c r="G36" s="83"/>
      <c r="H36" s="83"/>
      <c r="I36" s="83"/>
      <c r="J36" s="83"/>
      <c r="K36" s="83"/>
      <c r="L36" s="83"/>
      <c r="M36" s="83"/>
    </row>
    <row r="37" ht="20.7" customHeight="true" spans="2:13">
      <c r="B37" s="78" t="s">
        <v>253</v>
      </c>
      <c r="C37" s="75" t="s">
        <v>254</v>
      </c>
      <c r="D37" s="73">
        <v>368</v>
      </c>
      <c r="E37" s="73">
        <v>368</v>
      </c>
      <c r="F37" s="73"/>
      <c r="G37" s="83"/>
      <c r="H37" s="83"/>
      <c r="I37" s="83"/>
      <c r="J37" s="83"/>
      <c r="K37" s="83"/>
      <c r="L37" s="83"/>
      <c r="M37" s="83"/>
    </row>
    <row r="38" ht="20.7" customHeight="true" spans="2:13">
      <c r="B38" s="78" t="s">
        <v>255</v>
      </c>
      <c r="C38" s="75" t="s">
        <v>256</v>
      </c>
      <c r="D38" s="73">
        <v>368</v>
      </c>
      <c r="E38" s="73">
        <v>368</v>
      </c>
      <c r="F38" s="73"/>
      <c r="G38" s="83"/>
      <c r="H38" s="83"/>
      <c r="I38" s="83"/>
      <c r="J38" s="83"/>
      <c r="K38" s="83"/>
      <c r="L38" s="83"/>
      <c r="M38" s="83"/>
    </row>
    <row r="39" ht="20.7" customHeight="true" spans="2:13">
      <c r="B39" s="79" t="s">
        <v>97</v>
      </c>
      <c r="C39" s="72" t="s">
        <v>16</v>
      </c>
      <c r="D39" s="73">
        <v>17.96</v>
      </c>
      <c r="E39" s="73">
        <v>17.96</v>
      </c>
      <c r="F39" s="73"/>
      <c r="G39" s="83"/>
      <c r="H39" s="83"/>
      <c r="I39" s="83"/>
      <c r="J39" s="83"/>
      <c r="K39" s="83"/>
      <c r="L39" s="83"/>
      <c r="M39" s="83"/>
    </row>
    <row r="40" ht="20.7" customHeight="true" spans="2:13">
      <c r="B40" s="78" t="s">
        <v>257</v>
      </c>
      <c r="C40" s="75" t="s">
        <v>258</v>
      </c>
      <c r="D40" s="73">
        <v>17.96</v>
      </c>
      <c r="E40" s="73">
        <v>17.96</v>
      </c>
      <c r="F40" s="73"/>
      <c r="G40" s="83"/>
      <c r="H40" s="83"/>
      <c r="I40" s="83"/>
      <c r="J40" s="83"/>
      <c r="K40" s="83"/>
      <c r="L40" s="83"/>
      <c r="M40" s="83"/>
    </row>
    <row r="41" ht="20.7" customHeight="true" spans="2:13">
      <c r="B41" s="78" t="s">
        <v>259</v>
      </c>
      <c r="C41" s="75" t="s">
        <v>260</v>
      </c>
      <c r="D41" s="73">
        <v>17.96</v>
      </c>
      <c r="E41" s="73">
        <v>17.96</v>
      </c>
      <c r="F41" s="73"/>
      <c r="G41" s="83"/>
      <c r="H41" s="83"/>
      <c r="I41" s="83"/>
      <c r="J41" s="83"/>
      <c r="K41" s="83"/>
      <c r="L41" s="83"/>
      <c r="M41" s="83"/>
    </row>
    <row r="42" ht="20.7" customHeight="true" spans="2:13">
      <c r="B42" s="79" t="s">
        <v>104</v>
      </c>
      <c r="C42" s="72" t="s">
        <v>18</v>
      </c>
      <c r="D42" s="73">
        <v>24.07</v>
      </c>
      <c r="E42" s="73">
        <v>24.07</v>
      </c>
      <c r="F42" s="73"/>
      <c r="G42" s="83"/>
      <c r="H42" s="83"/>
      <c r="I42" s="83"/>
      <c r="J42" s="83"/>
      <c r="K42" s="83"/>
      <c r="L42" s="83"/>
      <c r="M42" s="83"/>
    </row>
    <row r="43" ht="20.7" customHeight="true" spans="2:13">
      <c r="B43" s="78" t="s">
        <v>261</v>
      </c>
      <c r="C43" s="75" t="s">
        <v>262</v>
      </c>
      <c r="D43" s="73">
        <v>24.07</v>
      </c>
      <c r="E43" s="73">
        <v>24.07</v>
      </c>
      <c r="F43" s="73"/>
      <c r="G43" s="83"/>
      <c r="H43" s="83"/>
      <c r="I43" s="83"/>
      <c r="J43" s="83"/>
      <c r="K43" s="83"/>
      <c r="L43" s="83"/>
      <c r="M43" s="83"/>
    </row>
    <row r="44" ht="20.7" customHeight="true" spans="2:13">
      <c r="B44" s="78" t="s">
        <v>263</v>
      </c>
      <c r="C44" s="75" t="s">
        <v>264</v>
      </c>
      <c r="D44" s="73">
        <v>24.07</v>
      </c>
      <c r="E44" s="73">
        <v>24.07</v>
      </c>
      <c r="F44" s="73"/>
      <c r="G44" s="83"/>
      <c r="H44" s="83"/>
      <c r="I44" s="83"/>
      <c r="J44" s="83"/>
      <c r="K44" s="83"/>
      <c r="L44" s="83"/>
      <c r="M44" s="83"/>
    </row>
    <row r="45" ht="20.7" customHeight="true" spans="2:13">
      <c r="B45" s="79" t="s">
        <v>177</v>
      </c>
      <c r="C45" s="72" t="s">
        <v>19</v>
      </c>
      <c r="D45" s="73">
        <v>675.6</v>
      </c>
      <c r="E45" s="73"/>
      <c r="F45" s="73">
        <v>675.6</v>
      </c>
      <c r="G45" s="83"/>
      <c r="H45" s="83"/>
      <c r="I45" s="83"/>
      <c r="J45" s="83"/>
      <c r="K45" s="83"/>
      <c r="L45" s="83"/>
      <c r="M45" s="83"/>
    </row>
    <row r="46" ht="20.7" customHeight="true" spans="2:13">
      <c r="B46" s="78" t="s">
        <v>265</v>
      </c>
      <c r="C46" s="75" t="s">
        <v>266</v>
      </c>
      <c r="D46" s="73">
        <v>675.6</v>
      </c>
      <c r="E46" s="73"/>
      <c r="F46" s="73">
        <v>675.6</v>
      </c>
      <c r="G46" s="83"/>
      <c r="H46" s="83"/>
      <c r="I46" s="83"/>
      <c r="J46" s="83"/>
      <c r="K46" s="83"/>
      <c r="L46" s="83"/>
      <c r="M46" s="83"/>
    </row>
    <row r="47" ht="20.7" customHeight="true" spans="2:13">
      <c r="B47" s="78" t="s">
        <v>267</v>
      </c>
      <c r="C47" s="75" t="s">
        <v>268</v>
      </c>
      <c r="D47" s="73">
        <v>659.6</v>
      </c>
      <c r="E47" s="73"/>
      <c r="F47" s="73">
        <v>659.6</v>
      </c>
      <c r="G47" s="83"/>
      <c r="H47" s="83"/>
      <c r="I47" s="83"/>
      <c r="J47" s="83"/>
      <c r="K47" s="83"/>
      <c r="L47" s="83"/>
      <c r="M47" s="83"/>
    </row>
    <row r="48" ht="20.7" customHeight="true" spans="2:13">
      <c r="B48" s="78" t="s">
        <v>269</v>
      </c>
      <c r="C48" s="75" t="s">
        <v>270</v>
      </c>
      <c r="D48" s="73">
        <v>16</v>
      </c>
      <c r="E48" s="73"/>
      <c r="F48" s="73">
        <v>16</v>
      </c>
      <c r="G48" s="83"/>
      <c r="H48" s="83"/>
      <c r="I48" s="83"/>
      <c r="J48" s="83"/>
      <c r="K48" s="83"/>
      <c r="L48" s="83"/>
      <c r="M48" s="83"/>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workbookViewId="0">
      <selection activeCell="I10" sqref="I10"/>
    </sheetView>
  </sheetViews>
  <sheetFormatPr defaultColWidth="10" defaultRowHeight="13.5" outlineLevelCol="5"/>
  <cols>
    <col min="1" max="1" width="0.552380952380952" customWidth="true"/>
    <col min="2" max="2" width="16.2857142857143" customWidth="true"/>
    <col min="3" max="3" width="36.9047619047619" customWidth="true"/>
    <col min="4" max="4" width="17.9047619047619" customWidth="true"/>
    <col min="5" max="5" width="17.3619047619048" customWidth="true"/>
    <col min="6" max="6" width="15.4666666666667" customWidth="true"/>
    <col min="7" max="7" width="9.76190476190476" customWidth="true"/>
  </cols>
  <sheetData>
    <row r="1" ht="16.35" customHeight="true" spans="1:2">
      <c r="A1" s="34"/>
      <c r="B1" s="3" t="s">
        <v>271</v>
      </c>
    </row>
    <row r="2" ht="16.35" customHeight="true" spans="2:6">
      <c r="B2" s="35" t="s">
        <v>272</v>
      </c>
      <c r="C2" s="35"/>
      <c r="D2" s="35"/>
      <c r="E2" s="35"/>
      <c r="F2" s="35"/>
    </row>
    <row r="3" ht="16.35" customHeight="true" spans="2:6">
      <c r="B3" s="35"/>
      <c r="C3" s="35"/>
      <c r="D3" s="35"/>
      <c r="E3" s="35"/>
      <c r="F3" s="35"/>
    </row>
    <row r="4" ht="16.35" customHeight="true" spans="2:6">
      <c r="B4" s="51"/>
      <c r="C4" s="51"/>
      <c r="D4" s="51"/>
      <c r="E4" s="51"/>
      <c r="F4" s="51"/>
    </row>
    <row r="5" ht="18.95" customHeight="true" spans="2:6">
      <c r="B5" s="51"/>
      <c r="C5" s="51"/>
      <c r="D5" s="51"/>
      <c r="E5" s="51"/>
      <c r="F5" s="67" t="s">
        <v>2</v>
      </c>
    </row>
    <row r="6" ht="31.9" customHeight="true" spans="2:6">
      <c r="B6" s="52" t="s">
        <v>114</v>
      </c>
      <c r="C6" s="52" t="s">
        <v>33</v>
      </c>
      <c r="D6" s="52" t="s">
        <v>34</v>
      </c>
      <c r="E6" s="52" t="s">
        <v>273</v>
      </c>
      <c r="F6" s="52" t="s">
        <v>274</v>
      </c>
    </row>
    <row r="7" ht="23.25" customHeight="true" spans="2:6">
      <c r="B7" s="39" t="s">
        <v>7</v>
      </c>
      <c r="C7" s="39"/>
      <c r="D7" s="53">
        <v>18690.66</v>
      </c>
      <c r="E7" s="53">
        <v>402.52</v>
      </c>
      <c r="F7" s="53">
        <f>D7-E7</f>
        <v>18288.14</v>
      </c>
    </row>
    <row r="8" customFormat="true" ht="22" customHeight="true" spans="2:6">
      <c r="B8" s="54" t="s">
        <v>37</v>
      </c>
      <c r="C8" s="55" t="s">
        <v>14</v>
      </c>
      <c r="D8" s="56">
        <f>D9+D14+D19+D21+D28+D30+D33+D36+D38+D40+D44</f>
        <v>18015.06</v>
      </c>
      <c r="E8" s="56">
        <f>E9+E14+E19+E40+E44</f>
        <v>402.52</v>
      </c>
      <c r="F8" s="56">
        <f>F9+F14+F19+F21+F28+F30+F33+F36+F38</f>
        <v>17612.54</v>
      </c>
    </row>
    <row r="9" customFormat="true" ht="22" customHeight="true" spans="2:6">
      <c r="B9" s="57" t="s">
        <v>38</v>
      </c>
      <c r="C9" s="58" t="s">
        <v>39</v>
      </c>
      <c r="D9" s="56">
        <v>976.33</v>
      </c>
      <c r="E9" s="56">
        <v>254.97</v>
      </c>
      <c r="F9" s="56">
        <v>721.36</v>
      </c>
    </row>
    <row r="10" customFormat="true" ht="22" customHeight="true" spans="2:6">
      <c r="B10" s="57" t="s">
        <v>40</v>
      </c>
      <c r="C10" s="58" t="s">
        <v>41</v>
      </c>
      <c r="D10" s="56">
        <v>254.97</v>
      </c>
      <c r="E10" s="56">
        <v>254.97</v>
      </c>
      <c r="F10" s="56"/>
    </row>
    <row r="11" customFormat="true" ht="22" customHeight="true" spans="2:6">
      <c r="B11" s="57" t="s">
        <v>42</v>
      </c>
      <c r="C11" s="58" t="s">
        <v>43</v>
      </c>
      <c r="D11" s="56">
        <v>44.36</v>
      </c>
      <c r="E11" s="56"/>
      <c r="F11" s="56">
        <v>44.36</v>
      </c>
    </row>
    <row r="12" customFormat="true" ht="22" customHeight="true" spans="2:6">
      <c r="B12" s="57" t="s">
        <v>44</v>
      </c>
      <c r="C12" s="58" t="s">
        <v>45</v>
      </c>
      <c r="D12" s="59"/>
      <c r="E12" s="59"/>
      <c r="F12" s="59"/>
    </row>
    <row r="13" customFormat="true" ht="22" customHeight="true" spans="2:6">
      <c r="B13" s="57" t="s">
        <v>46</v>
      </c>
      <c r="C13" s="58" t="s">
        <v>47</v>
      </c>
      <c r="D13" s="59">
        <v>677</v>
      </c>
      <c r="E13" s="59"/>
      <c r="F13" s="59">
        <v>677</v>
      </c>
    </row>
    <row r="14" customFormat="true" ht="22" customHeight="true" spans="2:6">
      <c r="B14" s="57" t="s">
        <v>48</v>
      </c>
      <c r="C14" s="58" t="s">
        <v>49</v>
      </c>
      <c r="D14" s="59">
        <v>102.18</v>
      </c>
      <c r="E14" s="59">
        <v>102.18</v>
      </c>
      <c r="F14" s="59"/>
    </row>
    <row r="15" customFormat="true" ht="22" customHeight="true" spans="2:6">
      <c r="B15" s="57" t="s">
        <v>50</v>
      </c>
      <c r="C15" s="58" t="s">
        <v>51</v>
      </c>
      <c r="D15" s="59">
        <v>59.08</v>
      </c>
      <c r="E15" s="59">
        <v>59.08</v>
      </c>
      <c r="F15" s="59"/>
    </row>
    <row r="16" customFormat="true" ht="22" customHeight="true" spans="2:6">
      <c r="B16" s="57" t="s">
        <v>52</v>
      </c>
      <c r="C16" s="58" t="s">
        <v>53</v>
      </c>
      <c r="D16" s="59"/>
      <c r="E16" s="59"/>
      <c r="F16" s="59"/>
    </row>
    <row r="17" customFormat="true" ht="22" customHeight="true" spans="2:6">
      <c r="B17" s="57" t="s">
        <v>54</v>
      </c>
      <c r="C17" s="58" t="s">
        <v>55</v>
      </c>
      <c r="D17" s="59">
        <v>28.73</v>
      </c>
      <c r="E17" s="59">
        <v>28.73</v>
      </c>
      <c r="F17" s="59"/>
    </row>
    <row r="18" customFormat="true" ht="22" customHeight="true" spans="2:6">
      <c r="B18" s="57" t="s">
        <v>56</v>
      </c>
      <c r="C18" s="58" t="s">
        <v>57</v>
      </c>
      <c r="D18" s="59">
        <v>14.37</v>
      </c>
      <c r="E18" s="59">
        <v>14.37</v>
      </c>
      <c r="F18" s="59"/>
    </row>
    <row r="19" customFormat="true" ht="22" customHeight="true" spans="2:6">
      <c r="B19" s="57" t="s">
        <v>58</v>
      </c>
      <c r="C19" s="58" t="s">
        <v>59</v>
      </c>
      <c r="D19" s="59">
        <v>112.53</v>
      </c>
      <c r="E19" s="59">
        <v>3.34</v>
      </c>
      <c r="F19" s="59">
        <v>109.19</v>
      </c>
    </row>
    <row r="20" customFormat="true" ht="22" customHeight="true" spans="2:6">
      <c r="B20" s="57" t="s">
        <v>60</v>
      </c>
      <c r="C20" s="58" t="s">
        <v>61</v>
      </c>
      <c r="D20" s="59">
        <v>112.53</v>
      </c>
      <c r="E20" s="59">
        <v>3.34</v>
      </c>
      <c r="F20" s="59">
        <v>109.19</v>
      </c>
    </row>
    <row r="21" customFormat="true" ht="22" customHeight="true" spans="2:6">
      <c r="B21" s="57" t="s">
        <v>62</v>
      </c>
      <c r="C21" s="58" t="s">
        <v>63</v>
      </c>
      <c r="D21" s="59">
        <v>1962.63</v>
      </c>
      <c r="E21" s="59"/>
      <c r="F21" s="59">
        <v>1962.63</v>
      </c>
    </row>
    <row r="22" ht="22" customHeight="true" spans="2:6">
      <c r="B22" s="57" t="s">
        <v>64</v>
      </c>
      <c r="C22" s="58" t="s">
        <v>65</v>
      </c>
      <c r="D22" s="60">
        <v>268.96</v>
      </c>
      <c r="E22" s="60"/>
      <c r="F22" s="60">
        <v>268.96</v>
      </c>
    </row>
    <row r="23" ht="22" customHeight="true" spans="2:6">
      <c r="B23" s="57" t="s">
        <v>66</v>
      </c>
      <c r="C23" s="58" t="s">
        <v>67</v>
      </c>
      <c r="D23" s="61">
        <v>286.57</v>
      </c>
      <c r="E23" s="61"/>
      <c r="F23" s="61">
        <v>286.57</v>
      </c>
    </row>
    <row r="24" ht="22" customHeight="true" spans="2:6">
      <c r="B24" s="57">
        <v>2081003</v>
      </c>
      <c r="C24" s="58" t="s">
        <v>68</v>
      </c>
      <c r="D24" s="61">
        <v>6</v>
      </c>
      <c r="E24" s="61"/>
      <c r="F24" s="61">
        <v>6</v>
      </c>
    </row>
    <row r="25" ht="22" customHeight="true" spans="2:6">
      <c r="B25" s="57">
        <v>2081004</v>
      </c>
      <c r="C25" s="58" t="s">
        <v>69</v>
      </c>
      <c r="D25" s="61">
        <v>560</v>
      </c>
      <c r="E25" s="61"/>
      <c r="F25" s="61">
        <v>560</v>
      </c>
    </row>
    <row r="26" ht="22" customHeight="true" spans="2:6">
      <c r="B26" s="57" t="s">
        <v>70</v>
      </c>
      <c r="C26" s="58" t="s">
        <v>71</v>
      </c>
      <c r="D26" s="61">
        <v>831.55</v>
      </c>
      <c r="E26" s="61"/>
      <c r="F26" s="61">
        <v>831.55</v>
      </c>
    </row>
    <row r="27" ht="22" customHeight="true" spans="2:6">
      <c r="B27" s="57">
        <v>2081099</v>
      </c>
      <c r="C27" s="58" t="s">
        <v>72</v>
      </c>
      <c r="D27" s="61">
        <v>9.55</v>
      </c>
      <c r="E27" s="61"/>
      <c r="F27" s="61">
        <v>9.55</v>
      </c>
    </row>
    <row r="28" ht="22" customHeight="true" spans="2:6">
      <c r="B28" s="57" t="s">
        <v>73</v>
      </c>
      <c r="C28" s="58" t="s">
        <v>74</v>
      </c>
      <c r="D28" s="61">
        <v>1179.28</v>
      </c>
      <c r="E28" s="61"/>
      <c r="F28" s="61">
        <v>1179.28</v>
      </c>
    </row>
    <row r="29" ht="22" customHeight="true" spans="2:6">
      <c r="B29" s="57" t="s">
        <v>75</v>
      </c>
      <c r="C29" s="58" t="s">
        <v>76</v>
      </c>
      <c r="D29" s="61">
        <v>1179.28</v>
      </c>
      <c r="E29" s="61"/>
      <c r="F29" s="61">
        <v>1179.28</v>
      </c>
    </row>
    <row r="30" ht="22" customHeight="true" spans="2:6">
      <c r="B30" s="57" t="s">
        <v>77</v>
      </c>
      <c r="C30" s="58" t="s">
        <v>78</v>
      </c>
      <c r="D30" s="61">
        <v>9511.4</v>
      </c>
      <c r="E30" s="61"/>
      <c r="F30" s="61">
        <v>9511.4</v>
      </c>
    </row>
    <row r="31" ht="22" customHeight="true" spans="2:6">
      <c r="B31" s="57" t="s">
        <v>79</v>
      </c>
      <c r="C31" s="58" t="s">
        <v>80</v>
      </c>
      <c r="D31" s="61">
        <v>1243</v>
      </c>
      <c r="E31" s="61"/>
      <c r="F31" s="61">
        <v>1243</v>
      </c>
    </row>
    <row r="32" ht="22" customHeight="true" spans="2:6">
      <c r="B32" s="57" t="s">
        <v>81</v>
      </c>
      <c r="C32" s="58" t="s">
        <v>82</v>
      </c>
      <c r="D32" s="61">
        <v>8268.4</v>
      </c>
      <c r="E32" s="61"/>
      <c r="F32" s="61">
        <v>9268.4</v>
      </c>
    </row>
    <row r="33" ht="22" customHeight="true" spans="2:6">
      <c r="B33" s="57" t="s">
        <v>83</v>
      </c>
      <c r="C33" s="58" t="s">
        <v>84</v>
      </c>
      <c r="D33" s="61">
        <v>479</v>
      </c>
      <c r="E33" s="61"/>
      <c r="F33" s="61">
        <v>479</v>
      </c>
    </row>
    <row r="34" ht="22" customHeight="true" spans="2:6">
      <c r="B34" s="57" t="s">
        <v>85</v>
      </c>
      <c r="C34" s="58" t="s">
        <v>86</v>
      </c>
      <c r="D34" s="61">
        <v>440</v>
      </c>
      <c r="E34" s="61"/>
      <c r="F34" s="61">
        <v>440</v>
      </c>
    </row>
    <row r="35" ht="22" customHeight="true" spans="2:6">
      <c r="B35" s="57" t="s">
        <v>87</v>
      </c>
      <c r="C35" s="58" t="s">
        <v>88</v>
      </c>
      <c r="D35" s="61">
        <v>39</v>
      </c>
      <c r="E35" s="61"/>
      <c r="F35" s="61">
        <v>39</v>
      </c>
    </row>
    <row r="36" ht="22" customHeight="true" spans="2:6">
      <c r="B36" s="57" t="s">
        <v>89</v>
      </c>
      <c r="C36" s="58" t="s">
        <v>90</v>
      </c>
      <c r="D36" s="61">
        <v>3281.68</v>
      </c>
      <c r="E36" s="61"/>
      <c r="F36" s="61">
        <v>3281.68</v>
      </c>
    </row>
    <row r="37" ht="22" customHeight="true" spans="2:6">
      <c r="B37" s="57" t="s">
        <v>91</v>
      </c>
      <c r="C37" s="58" t="s">
        <v>92</v>
      </c>
      <c r="D37" s="61">
        <v>3281.68</v>
      </c>
      <c r="E37" s="61"/>
      <c r="F37" s="61">
        <v>3281.68</v>
      </c>
    </row>
    <row r="38" ht="22" customHeight="true" spans="2:6">
      <c r="B38" s="57" t="s">
        <v>93</v>
      </c>
      <c r="C38" s="58" t="s">
        <v>94</v>
      </c>
      <c r="D38" s="61">
        <v>368</v>
      </c>
      <c r="E38" s="61"/>
      <c r="F38" s="61">
        <v>368</v>
      </c>
    </row>
    <row r="39" ht="22" customHeight="true" spans="2:6">
      <c r="B39" s="57" t="s">
        <v>95</v>
      </c>
      <c r="C39" s="58" t="s">
        <v>96</v>
      </c>
      <c r="D39" s="61">
        <v>368</v>
      </c>
      <c r="E39" s="61"/>
      <c r="F39" s="61">
        <v>368</v>
      </c>
    </row>
    <row r="40" ht="22" customHeight="true" spans="2:6">
      <c r="B40" s="54" t="s">
        <v>97</v>
      </c>
      <c r="C40" s="55" t="s">
        <v>16</v>
      </c>
      <c r="D40" s="61">
        <v>17.96</v>
      </c>
      <c r="E40" s="61">
        <v>17.96</v>
      </c>
      <c r="F40" s="61"/>
    </row>
    <row r="41" ht="22" customHeight="true" spans="2:6">
      <c r="B41" s="57" t="s">
        <v>98</v>
      </c>
      <c r="C41" s="58" t="s">
        <v>99</v>
      </c>
      <c r="D41" s="61">
        <v>17.96</v>
      </c>
      <c r="E41" s="61">
        <v>17.96</v>
      </c>
      <c r="F41" s="61"/>
    </row>
    <row r="42" ht="22" customHeight="true" spans="2:6">
      <c r="B42" s="57" t="s">
        <v>100</v>
      </c>
      <c r="C42" s="58" t="s">
        <v>101</v>
      </c>
      <c r="D42" s="61">
        <v>17.96</v>
      </c>
      <c r="E42" s="61">
        <v>17.96</v>
      </c>
      <c r="F42" s="61"/>
    </row>
    <row r="43" ht="22" customHeight="true" spans="2:6">
      <c r="B43" s="57" t="s">
        <v>102</v>
      </c>
      <c r="C43" s="58" t="s">
        <v>103</v>
      </c>
      <c r="D43" s="61"/>
      <c r="E43" s="61"/>
      <c r="F43" s="61"/>
    </row>
    <row r="44" ht="22" customHeight="true" spans="2:6">
      <c r="B44" s="54" t="s">
        <v>104</v>
      </c>
      <c r="C44" s="55" t="s">
        <v>18</v>
      </c>
      <c r="D44" s="61">
        <v>24.07</v>
      </c>
      <c r="E44" s="61">
        <v>24.07</v>
      </c>
      <c r="F44" s="61"/>
    </row>
    <row r="45" ht="22" customHeight="true" spans="2:6">
      <c r="B45" s="57" t="s">
        <v>105</v>
      </c>
      <c r="C45" s="58" t="s">
        <v>106</v>
      </c>
      <c r="D45" s="62">
        <v>24.07</v>
      </c>
      <c r="E45" s="62">
        <v>24.07</v>
      </c>
      <c r="F45" s="62"/>
    </row>
    <row r="46" ht="22" customHeight="true" spans="2:6">
      <c r="B46" s="57" t="s">
        <v>107</v>
      </c>
      <c r="C46" s="58" t="s">
        <v>108</v>
      </c>
      <c r="D46" s="62">
        <v>24.07</v>
      </c>
      <c r="E46" s="62">
        <v>24.07</v>
      </c>
      <c r="F46" s="62"/>
    </row>
    <row r="47" ht="22" customHeight="true" spans="2:6">
      <c r="B47" s="63" t="s">
        <v>177</v>
      </c>
      <c r="C47" s="55" t="s">
        <v>19</v>
      </c>
      <c r="D47" s="64">
        <v>675.6</v>
      </c>
      <c r="E47" s="64"/>
      <c r="F47" s="64">
        <v>675.6</v>
      </c>
    </row>
    <row r="48" ht="22" customHeight="true" spans="2:6">
      <c r="B48" s="65" t="s">
        <v>275</v>
      </c>
      <c r="C48" s="66" t="s">
        <v>276</v>
      </c>
      <c r="D48" s="64">
        <v>675.6</v>
      </c>
      <c r="E48" s="64"/>
      <c r="F48" s="64">
        <v>675.6</v>
      </c>
    </row>
    <row r="49" ht="22" customHeight="true" spans="2:6">
      <c r="B49" s="65" t="s">
        <v>277</v>
      </c>
      <c r="C49" s="66" t="s">
        <v>278</v>
      </c>
      <c r="D49" s="64">
        <v>659.6</v>
      </c>
      <c r="E49" s="64"/>
      <c r="F49" s="64">
        <v>659.6</v>
      </c>
    </row>
    <row r="50" ht="22" customHeight="true" spans="2:6">
      <c r="B50" s="65" t="s">
        <v>279</v>
      </c>
      <c r="C50" s="66" t="s">
        <v>280</v>
      </c>
      <c r="D50" s="64">
        <v>16</v>
      </c>
      <c r="E50" s="64"/>
      <c r="F50" s="64">
        <v>16</v>
      </c>
    </row>
  </sheetData>
  <mergeCells count="2">
    <mergeCell ref="B7:C7"/>
    <mergeCell ref="B2:F3"/>
  </mergeCells>
  <printOptions horizontalCentered="true"/>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11" sqref="F11"/>
    </sheetView>
  </sheetViews>
  <sheetFormatPr defaultColWidth="10" defaultRowHeight="13.5"/>
  <cols>
    <col min="1" max="1" width="0.40952380952381" customWidth="true"/>
    <col min="2" max="2" width="9.22857142857143" customWidth="true"/>
    <col min="3" max="3" width="12.0761904761905" customWidth="true"/>
    <col min="4" max="4" width="11.4" customWidth="true"/>
    <col min="5" max="5" width="10.9904761904762" customWidth="true"/>
    <col min="6" max="6" width="12.2" customWidth="true"/>
    <col min="7" max="7" width="12.6380952380952" customWidth="true"/>
    <col min="8" max="8" width="11.4" customWidth="true"/>
    <col min="9" max="9" width="10.9904761904762" customWidth="true"/>
    <col min="10" max="10" width="11.1333333333333" customWidth="true"/>
    <col min="11" max="11" width="12.352380952381" customWidth="true"/>
    <col min="12" max="13" width="11.8095238095238" customWidth="true"/>
    <col min="14" max="14" width="9.76190476190476" customWidth="true"/>
  </cols>
  <sheetData>
    <row r="1" ht="17.25" customHeight="true" spans="1:13">
      <c r="A1" s="34"/>
      <c r="B1" s="3" t="s">
        <v>281</v>
      </c>
      <c r="C1" s="34"/>
      <c r="D1" s="34"/>
      <c r="E1" s="34"/>
      <c r="F1" s="34"/>
      <c r="G1" s="34"/>
      <c r="H1" s="34"/>
      <c r="I1" s="34"/>
      <c r="J1" s="34"/>
      <c r="K1" s="34"/>
      <c r="L1" s="34"/>
      <c r="M1" s="34"/>
    </row>
    <row r="2" ht="16.35" customHeight="true" spans="2:13">
      <c r="B2" s="45" t="s">
        <v>282</v>
      </c>
      <c r="C2" s="45"/>
      <c r="D2" s="45"/>
      <c r="E2" s="45"/>
      <c r="F2" s="45"/>
      <c r="G2" s="45"/>
      <c r="H2" s="45"/>
      <c r="I2" s="45"/>
      <c r="J2" s="45"/>
      <c r="K2" s="45"/>
      <c r="L2" s="45"/>
      <c r="M2" s="45"/>
    </row>
    <row r="3" ht="16.35" customHeight="true" spans="2:13">
      <c r="B3" s="45"/>
      <c r="C3" s="45"/>
      <c r="D3" s="45"/>
      <c r="E3" s="45"/>
      <c r="F3" s="45"/>
      <c r="G3" s="45"/>
      <c r="H3" s="45"/>
      <c r="I3" s="45"/>
      <c r="J3" s="45"/>
      <c r="K3" s="45"/>
      <c r="L3" s="45"/>
      <c r="M3" s="45"/>
    </row>
    <row r="4" ht="16.35" customHeight="true" spans="2:13">
      <c r="B4" s="34"/>
      <c r="C4" s="34"/>
      <c r="D4" s="34"/>
      <c r="E4" s="34"/>
      <c r="F4" s="34"/>
      <c r="G4" s="34"/>
      <c r="H4" s="34"/>
      <c r="I4" s="34"/>
      <c r="J4" s="34"/>
      <c r="K4" s="34"/>
      <c r="L4" s="34"/>
      <c r="M4" s="34"/>
    </row>
    <row r="5" ht="21.55" customHeight="true" spans="2:13">
      <c r="B5" s="34"/>
      <c r="C5" s="34"/>
      <c r="D5" s="34"/>
      <c r="E5" s="34"/>
      <c r="F5" s="34"/>
      <c r="G5" s="34"/>
      <c r="H5" s="34"/>
      <c r="I5" s="34"/>
      <c r="J5" s="34"/>
      <c r="K5" s="34"/>
      <c r="L5" s="34"/>
      <c r="M5" s="50" t="s">
        <v>2</v>
      </c>
    </row>
    <row r="6" ht="65.55" customHeight="true" spans="2:13">
      <c r="B6" s="46" t="s">
        <v>283</v>
      </c>
      <c r="C6" s="46" t="s">
        <v>5</v>
      </c>
      <c r="D6" s="46" t="s">
        <v>34</v>
      </c>
      <c r="E6" s="46" t="s">
        <v>196</v>
      </c>
      <c r="F6" s="46" t="s">
        <v>197</v>
      </c>
      <c r="G6" s="46" t="s">
        <v>198</v>
      </c>
      <c r="H6" s="46" t="s">
        <v>199</v>
      </c>
      <c r="I6" s="46" t="s">
        <v>200</v>
      </c>
      <c r="J6" s="46" t="s">
        <v>201</v>
      </c>
      <c r="K6" s="46" t="s">
        <v>202</v>
      </c>
      <c r="L6" s="46" t="s">
        <v>203</v>
      </c>
      <c r="M6" s="46" t="s">
        <v>204</v>
      </c>
    </row>
    <row r="7" ht="23.25" customHeight="true" spans="2:13">
      <c r="B7" s="39" t="s">
        <v>7</v>
      </c>
      <c r="C7" s="39"/>
      <c r="D7" s="47"/>
      <c r="E7" s="47"/>
      <c r="F7" s="47"/>
      <c r="G7" s="47"/>
      <c r="H7" s="47"/>
      <c r="I7" s="47"/>
      <c r="J7" s="47"/>
      <c r="K7" s="47"/>
      <c r="L7" s="47"/>
      <c r="M7" s="47"/>
    </row>
    <row r="8" ht="21.55" customHeight="true" spans="2:13">
      <c r="B8" s="48"/>
      <c r="C8" s="48"/>
      <c r="D8" s="49"/>
      <c r="E8" s="49"/>
      <c r="F8" s="49"/>
      <c r="G8" s="49"/>
      <c r="H8" s="49"/>
      <c r="I8" s="49"/>
      <c r="J8" s="49"/>
      <c r="K8" s="49"/>
      <c r="L8" s="49"/>
      <c r="M8" s="49"/>
    </row>
    <row r="9" spans="2:2">
      <c r="B9" t="s">
        <v>284</v>
      </c>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2022-01-21T14:55:00Z</dcterms:created>
  <dcterms:modified xsi:type="dcterms:W3CDTF">2024-02-23T17:26:53Z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