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65" windowHeight="10260" activeTab="3"/>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表十二1" sheetId="13" r:id="rId12"/>
    <sheet name="表十二" sheetId="15" r:id="rId13"/>
  </sheets>
  <calcPr calcId="144525"/>
</workbook>
</file>

<file path=xl/sharedStrings.xml><?xml version="1.0" encoding="utf-8"?>
<sst xmlns="http://schemas.openxmlformats.org/spreadsheetml/2006/main" count="508" uniqueCount="324">
  <si>
    <t>表一</t>
  </si>
  <si>
    <t>巫溪县人力资源和社会保障局财政拨款收支总表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</si>
  <si>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</si>
  <si>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</si>
  <si>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</si>
  <si>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</si>
  <si>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</si>
  <si>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</si>
  <si>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</si>
  <si>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</si>
  <si>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</si>
  <si>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</si>
  <si>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</si>
  <si>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</si>
  <si>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</si>
  <si>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</si>
  <si>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</si>
  <si>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</si>
  <si>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农林水支出</t>
  </si>
  <si>
    <t>住房保障支出</t>
  </si>
  <si>
    <t>二、上年结转</t>
  </si>
  <si>
    <t>二、结转下年</t>
  </si>
  <si>
    <t>一般公共预算拨款</t>
  </si>
  <si>
    <t>政府性基金预算拨款</t>
  </si>
  <si>
    <t>国有资本经营收入</t>
  </si>
  <si>
    <t>收入合计</t>
  </si>
  <si>
    <t>支出合计</t>
  </si>
  <si>
    <t>表二</t>
  </si>
  <si>
    <t>巫溪县人力资源和社会保障局一般公共预算财政拨款支出预算表</t>
  </si>
  <si>
    <t>功能分类科目</t>
  </si>
  <si>
    <t>2022年预算数</t>
  </si>
  <si>
    <t>2023年预算数</t>
  </si>
  <si>
    <t xml:space="preserve"> 科目编码</t>
  </si>
  <si>
    <t>科目名称</t>
  </si>
  <si>
    <t>总计</t>
  </si>
  <si>
    <t xml:space="preserve">基本支出 </t>
  </si>
  <si>
    <t xml:space="preserve">项目支出 </t>
  </si>
  <si>
    <t>人力资源和社会保障管理事务</t>
  </si>
  <si>
    <t>行政运行</t>
  </si>
  <si>
    <t>事业运行</t>
  </si>
  <si>
    <t>其他人力资源和社会保障管理事务支出</t>
  </si>
  <si>
    <t xml:space="preserve">  行政事业单位养老支出</t>
  </si>
  <si>
    <t>行政单位离退休</t>
  </si>
  <si>
    <t>机关事业单位基本养老保险缴费支出</t>
  </si>
  <si>
    <t>机关事业单位职业年金缴费支出</t>
  </si>
  <si>
    <t>行政事业单位医疗</t>
  </si>
  <si>
    <t>行政单位医疗</t>
  </si>
  <si>
    <t>事业单位医疗</t>
  </si>
  <si>
    <t>住房改革支出</t>
  </si>
  <si>
    <t>住房公积金</t>
  </si>
  <si>
    <t>农业农村</t>
  </si>
  <si>
    <t>对高校毕业生到基层任职补助</t>
  </si>
  <si>
    <t>备注：本表反映当年一般公共预算财政拨款支出情况。</t>
  </si>
  <si>
    <t>表三</t>
  </si>
  <si>
    <t>巫溪县人力资源和社会保障局一般公共预算财政拨款基本支出预算表</t>
  </si>
  <si>
    <t>经济分类科目</t>
  </si>
  <si>
    <t>2023年基本支出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</si>
  <si>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</si>
  <si>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</si>
  <si>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</si>
  <si>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</si>
  <si>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</si>
  <si>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</si>
  <si>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</si>
  <si>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</si>
  <si>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</si>
  <si>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</si>
  <si>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</si>
  <si>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</si>
  <si>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</si>
  <si>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</si>
  <si>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</si>
  <si>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</si>
  <si>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</si>
  <si>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</si>
  <si>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</si>
  <si>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</si>
  <si>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</si>
  <si>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</si>
  <si>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</si>
  <si>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</si>
  <si>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</si>
  <si>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</si>
  <si>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</si>
  <si>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</si>
  <si>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</si>
  <si>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30203</t>
    </r>
  </si>
  <si>
    <r>
      <rPr>
        <sz val="10"/>
        <rFont val="方正仿宋_GBK"/>
        <charset val="134"/>
      </rPr>
      <t> 咨询费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</si>
  <si>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</si>
  <si>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</si>
  <si>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</si>
  <si>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</si>
  <si>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</si>
  <si>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</si>
  <si>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</si>
  <si>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</si>
  <si>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</si>
  <si>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</si>
  <si>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30213</t>
    </r>
  </si>
  <si>
    <r>
      <rPr>
        <sz val="10"/>
        <rFont val="方正仿宋_GBK"/>
        <charset val="134"/>
      </rPr>
      <t> 维修（护）费</t>
    </r>
  </si>
  <si>
    <r>
      <rPr>
        <sz val="10"/>
        <rFont val="方正仿宋_GBK"/>
        <charset val="134"/>
      </rPr>
      <t> 30214</t>
    </r>
  </si>
  <si>
    <r>
      <rPr>
        <sz val="10"/>
        <rFont val="方正仿宋_GBK"/>
        <charset val="134"/>
      </rPr>
      <t> 租赁费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</si>
  <si>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</si>
  <si>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</si>
  <si>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</si>
  <si>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</si>
  <si>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</si>
  <si>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</si>
  <si>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</si>
  <si>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</si>
  <si>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</si>
  <si>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</si>
  <si>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</si>
  <si>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</si>
  <si>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</si>
  <si>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</si>
  <si>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</si>
  <si>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</si>
  <si>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30302</t>
    </r>
  </si>
  <si>
    <r>
      <rPr>
        <sz val="10"/>
        <rFont val="方正仿宋_GBK"/>
        <charset val="134"/>
      </rPr>
      <t> 退休费</t>
    </r>
  </si>
  <si>
    <t>310</t>
  </si>
  <si>
    <t>资本性支出</t>
  </si>
  <si>
    <r>
      <rPr>
        <sz val="10"/>
        <rFont val="方正仿宋_GBK"/>
        <charset val="134"/>
      </rPr>
      <t> 31002</t>
    </r>
  </si>
  <si>
    <r>
      <rPr>
        <sz val="10"/>
        <rFont val="方正仿宋_GBK"/>
        <charset val="134"/>
      </rPr>
      <t> 办公设备购置</t>
    </r>
  </si>
  <si>
    <t>表四</t>
  </si>
  <si>
    <t>巫溪县人力资源和社会保障局一般公共预算“三公”经费支出表</t>
  </si>
  <si>
    <t>因公出国（境）费</t>
  </si>
  <si>
    <t>公务用车购置及运行费</t>
  </si>
  <si>
    <t>公务接待费</t>
  </si>
  <si>
    <t>小计</t>
  </si>
  <si>
    <t>公务用车购置费</t>
  </si>
  <si>
    <t>公务用车运行费</t>
  </si>
  <si>
    <t>表五</t>
  </si>
  <si>
    <t>巫溪县人力资源和社会保障局政府性基金预算支出表</t>
  </si>
  <si>
    <t>本年政府性基金预算财政拨款支出</t>
  </si>
  <si>
    <t>（备注：本单位无政府性基金收支，故此表无数据。）</t>
  </si>
  <si>
    <t>表六</t>
  </si>
  <si>
    <t>巫溪县人力资源和社会保障局部门收支总表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</si>
  <si>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</si>
  <si>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</si>
  <si>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</si>
  <si>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</si>
  <si>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</si>
  <si>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</si>
  <si>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</si>
  <si>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</si>
  <si>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巫溪县人力资源和社会保障局部门收入总表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</si>
  <si>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</si>
  <si>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</si>
  <si>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</si>
  <si>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</si>
  <si>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</si>
  <si>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</si>
  <si>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</si>
  <si>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</si>
  <si>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</si>
  <si>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</si>
  <si>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208</t>
  </si>
  <si>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</si>
  <si>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</si>
  <si>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</si>
  <si>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</si>
  <si>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2080150</t>
    </r>
  </si>
  <si>
    <r>
      <rPr>
        <sz val="9"/>
        <rFont val="方正仿宋_GBK"/>
        <charset val="134"/>
      </rPr>
      <t>  事业运行</t>
    </r>
  </si>
  <si>
    <r>
      <rPr>
        <sz val="9"/>
        <rFont val="方正仿宋_GBK"/>
        <charset val="134"/>
      </rPr>
      <t>  2080199</t>
    </r>
  </si>
  <si>
    <r>
      <rPr>
        <sz val="9"/>
        <rFont val="方正仿宋_GBK"/>
        <charset val="134"/>
      </rPr>
      <t>  其他人力资源和社会保障管理事务支出</t>
    </r>
  </si>
  <si>
    <r>
      <rPr>
        <sz val="9"/>
        <rFont val="方正仿宋_GBK"/>
        <charset val="134"/>
      </rPr>
      <t> 20805</t>
    </r>
  </si>
  <si>
    <r>
      <rPr>
        <sz val="9"/>
        <rFont val="方正仿宋_GBK"/>
        <charset val="134"/>
      </rPr>
      <t> 行政事业单位养老支出</t>
    </r>
  </si>
  <si>
    <r>
      <rPr>
        <sz val="9"/>
        <rFont val="方正仿宋_GBK"/>
        <charset val="134"/>
      </rPr>
      <t>  2080501</t>
    </r>
  </si>
  <si>
    <r>
      <rPr>
        <sz val="9"/>
        <rFont val="方正仿宋_GBK"/>
        <charset val="134"/>
      </rPr>
      <t>  行政单位离退休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</si>
  <si>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</si>
  <si>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</si>
  <si>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</si>
  <si>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</si>
  <si>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t>210</t>
  </si>
  <si>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</si>
  <si>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</si>
  <si>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</si>
  <si>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</si>
  <si>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</si>
  <si>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</si>
  <si>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t>213</t>
  </si>
  <si>
    <r>
      <rPr>
        <sz val="9"/>
        <rFont val="方正仿宋_GBK"/>
        <charset val="134"/>
      </rPr>
      <t> 21301</t>
    </r>
  </si>
  <si>
    <r>
      <rPr>
        <sz val="9"/>
        <rFont val="方正仿宋_GBK"/>
        <charset val="134"/>
      </rPr>
      <t> 农业农村</t>
    </r>
  </si>
  <si>
    <r>
      <rPr>
        <sz val="9"/>
        <rFont val="方正仿宋_GBK"/>
        <charset val="134"/>
      </rPr>
      <t>  2130152</t>
    </r>
  </si>
  <si>
    <r>
      <rPr>
        <sz val="9"/>
        <rFont val="方正仿宋_GBK"/>
        <charset val="134"/>
      </rPr>
      <t>  对高校毕业生到基层任职补助</t>
    </r>
  </si>
  <si>
    <t>221</t>
  </si>
  <si>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</si>
  <si>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</si>
  <si>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</si>
  <si>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</si>
  <si>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</si>
  <si>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巫溪县人力资源和社会保障局部门支出总表</t>
  </si>
  <si>
    <t>基本支出</t>
  </si>
  <si>
    <t>项目支出</t>
  </si>
  <si>
    <r>
      <rPr>
        <sz val="12"/>
        <rFont val="方正仿宋_GBK"/>
        <charset val="134"/>
      </rPr>
      <t> 20801</t>
    </r>
  </si>
  <si>
    <r>
      <rPr>
        <sz val="12"/>
        <rFont val="方正仿宋_GBK"/>
        <charset val="134"/>
      </rPr>
      <t> 人力资源和社会保障管理事务</t>
    </r>
  </si>
  <si>
    <r>
      <rPr>
        <sz val="12"/>
        <rFont val="方正仿宋_GBK"/>
        <charset val="134"/>
      </rPr>
      <t>  2080101</t>
    </r>
  </si>
  <si>
    <r>
      <rPr>
        <sz val="12"/>
        <rFont val="方正仿宋_GBK"/>
        <charset val="134"/>
      </rPr>
      <t>  行政运行</t>
    </r>
  </si>
  <si>
    <r>
      <rPr>
        <sz val="12"/>
        <rFont val="方正仿宋_GBK"/>
        <charset val="134"/>
      </rPr>
      <t>  2080150</t>
    </r>
  </si>
  <si>
    <r>
      <rPr>
        <sz val="12"/>
        <rFont val="方正仿宋_GBK"/>
        <charset val="134"/>
      </rPr>
      <t>  事业运行</t>
    </r>
  </si>
  <si>
    <r>
      <rPr>
        <sz val="12"/>
        <rFont val="方正仿宋_GBK"/>
        <charset val="134"/>
      </rPr>
      <t>  2080199</t>
    </r>
  </si>
  <si>
    <r>
      <rPr>
        <sz val="12"/>
        <rFont val="方正仿宋_GBK"/>
        <charset val="134"/>
      </rPr>
      <t>  其他人力资源和社会保障管理事务支出</t>
    </r>
  </si>
  <si>
    <r>
      <rPr>
        <sz val="12"/>
        <rFont val="方正仿宋_GBK"/>
        <charset val="134"/>
      </rPr>
      <t> 20805</t>
    </r>
  </si>
  <si>
    <r>
      <rPr>
        <sz val="12"/>
        <rFont val="方正仿宋_GBK"/>
        <charset val="134"/>
      </rPr>
      <t> 行政事业单位养老支出</t>
    </r>
  </si>
  <si>
    <r>
      <rPr>
        <sz val="12"/>
        <rFont val="方正仿宋_GBK"/>
        <charset val="134"/>
      </rPr>
      <t>  2080501</t>
    </r>
  </si>
  <si>
    <r>
      <rPr>
        <sz val="12"/>
        <rFont val="方正仿宋_GBK"/>
        <charset val="134"/>
      </rPr>
      <t>  行政单位离退休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</si>
  <si>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</si>
  <si>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</si>
  <si>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</si>
  <si>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</si>
  <si>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</si>
  <si>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</si>
  <si>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</si>
  <si>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</si>
  <si>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</si>
  <si>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</si>
  <si>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21301</t>
    </r>
  </si>
  <si>
    <r>
      <rPr>
        <sz val="12"/>
        <rFont val="方正仿宋_GBK"/>
        <charset val="134"/>
      </rPr>
      <t> 农业农村</t>
    </r>
  </si>
  <si>
    <r>
      <rPr>
        <sz val="12"/>
        <rFont val="方正仿宋_GBK"/>
        <charset val="134"/>
      </rPr>
      <t>  2130152</t>
    </r>
  </si>
  <si>
    <r>
      <rPr>
        <sz val="12"/>
        <rFont val="方正仿宋_GBK"/>
        <charset val="134"/>
      </rPr>
      <t>  对高校毕业生到基层任职补助</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</si>
  <si>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</si>
  <si>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</si>
  <si>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</si>
  <si>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</si>
  <si>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</si>
  <si>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巫溪县人力资源和社会保障局政府采购预算明细表</t>
  </si>
  <si>
    <t>项目编号</t>
  </si>
  <si>
    <t>A</t>
  </si>
  <si>
    <t>货物</t>
  </si>
  <si>
    <t>表十</t>
  </si>
  <si>
    <t>2023年部门预算整体绩效目标表</t>
  </si>
  <si>
    <t>部门(单位)名称</t>
  </si>
  <si>
    <t>巫溪县人力资源和社会保障局</t>
  </si>
  <si>
    <t>部门支出预算数</t>
  </si>
  <si>
    <t>当年整体绩效目标</t>
  </si>
  <si>
    <t>1.贯彻执行人力资源和社会保障法律、法规、规章和方针政策，拟订相关发展规划、政策并组织实施和监督检查。2.拟订人力资源市场发展规划，贯彻落实人力资源服务业发展、人力资源流动政策，促进人力资源合理流动、有效配置。3.贯彻落实劳动人事争议调解仲裁制度和劳动关系政策，完善劳动关系协商协调机制，贯彻职工工作时间、休息休假和假期制度，贯彻消除非法使用童工政策和女工、未成年工的特殊劳动保护政策。组织实施劳动保障监察，协调劳动者维权工作，依法查处重大案件。4.负责专业技术人才队伍和高技能人才队伍建设。5.贯彻执行机关事业单位人员工资收入分配、津补贴政策和企业职工工资收入分配的调控政策和措施，组织实施机关企事业单位人员福利、工（公）伤和离退休政策。</t>
  </si>
  <si>
    <t>绩效指标</t>
  </si>
  <si>
    <t>指标名称</t>
  </si>
  <si>
    <t>指标权重</t>
  </si>
  <si>
    <t>计量单位</t>
  </si>
  <si>
    <t>指标性质</t>
  </si>
  <si>
    <t>指标值</t>
  </si>
  <si>
    <t>组织事业单位招录批次</t>
  </si>
  <si>
    <t>10</t>
  </si>
  <si>
    <t>批次</t>
  </si>
  <si>
    <t>≥</t>
  </si>
  <si>
    <t>3</t>
  </si>
  <si>
    <t>工伤鉴定及病退休人员鉴定次数</t>
  </si>
  <si>
    <t>20</t>
  </si>
  <si>
    <t>次/年</t>
  </si>
  <si>
    <t>4</t>
  </si>
  <si>
    <t>维护社会和谐发展</t>
  </si>
  <si>
    <t>定性</t>
  </si>
  <si>
    <t>有效改善</t>
  </si>
  <si>
    <t>检查企业数</t>
  </si>
  <si>
    <t>家</t>
  </si>
  <si>
    <t>300</t>
  </si>
  <si>
    <t>仲裁裁决案件数量</t>
  </si>
  <si>
    <t>件</t>
  </si>
  <si>
    <t>26</t>
  </si>
  <si>
    <t>机关单位及群众满意度</t>
  </si>
  <si>
    <t>%</t>
  </si>
  <si>
    <t>98</t>
  </si>
  <si>
    <t>联系人：谭玉荣</t>
  </si>
  <si>
    <t>联系电话：</t>
  </si>
  <si>
    <t>表十二</t>
  </si>
  <si>
    <t>2022年重点专项资金绩效目标表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</si>
  <si>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</si>
  <si>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</si>
  <si>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</si>
  <si>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</si>
  <si>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</si>
  <si>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</si>
  <si>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</si>
  <si>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</si>
  <si>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</si>
  <si>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</si>
  <si>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</si>
  <si>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表十一</t>
  </si>
  <si>
    <t>2023年部门（单位）项目绩效目标表</t>
  </si>
  <si>
    <t>单位信息：</t>
  </si>
  <si>
    <t>项目名称：</t>
  </si>
  <si>
    <t>劳动人事争议调解仲裁工作经费</t>
  </si>
  <si>
    <t>职能职责与活动：</t>
  </si>
  <si>
    <t xml:space="preserve">贯彻执行人力资源和社会保障法律、法规、规章和方针政策；拟订县人力资源和社会保障事业发展规划、政策，并组织实施和监督检查。拟订人力资源市场发展规划和人力资源服务业发展、人力资源流动政策，促进人力资源合理流动、有效配置。综合管理人力资源市场和人力资源开发培训、流动调配等工作。负责编制实施人力资源和社会保障信息化建设规划，为本区人力资源和社会保障事业的发展提供信息服务。承担人力资源和社会保障业务网络系统建设和管理。负责人力资源和社会保障办公自动化建设和计算机网络系统的安全保密工作。负责人力资源和社会保障信息资源数据库的建设和维护，并开展信息调查和分析预测，为社会保障信息共享和交换提供技术支持。负责事业单位、流动人员人事档案、就业创业、社会保障、劳动维权等人力社保档案的保管、利用和管理。负责社会保障卡的服务管理工作。    
</t>
  </si>
  <si>
    <t>主管部门：</t>
  </si>
  <si>
    <t>项目经办人：</t>
  </si>
  <si>
    <t xml:space="preserve">张恒芹   
</t>
  </si>
  <si>
    <t>项目总额：</t>
  </si>
  <si>
    <t>预算执行率权重(%)：</t>
  </si>
  <si>
    <t>项目经办人电话：</t>
  </si>
  <si>
    <t>其中：</t>
  </si>
  <si>
    <t>财政资金：</t>
  </si>
  <si>
    <t>整体目标：</t>
  </si>
  <si>
    <t xml:space="preserve">　　本年开展仲裁业务指导，承办仲裁业务咨询，对专职和兼职仲裁员日常管理，承办劳动人事争议案件的立案、受理和处理工作   </t>
  </si>
  <si>
    <t>财政专户管理资金：</t>
  </si>
  <si>
    <t>单位资金：</t>
  </si>
  <si>
    <t>社会投入资金：</t>
  </si>
  <si>
    <t>银行贷款：</t>
  </si>
  <si>
    <t>一级指标</t>
  </si>
  <si>
    <t>二级指标</t>
  </si>
  <si>
    <t>三级指标</t>
  </si>
  <si>
    <t>度量单位</t>
  </si>
  <si>
    <t>权重（%）</t>
  </si>
  <si>
    <t>指标方向性</t>
  </si>
  <si>
    <t>产出指标</t>
  </si>
  <si>
    <t>数量</t>
  </si>
  <si>
    <t>仲裁裁决案件数</t>
  </si>
  <si>
    <t>仲裁调解数</t>
  </si>
  <si>
    <t>撤诉案件数</t>
  </si>
  <si>
    <t>仲裁业务咨询人次</t>
  </si>
  <si>
    <t>人次</t>
  </si>
  <si>
    <t>效益指标</t>
  </si>
  <si>
    <t>社会效益</t>
  </si>
  <si>
    <t>调解社会矛盾维护和谐社会</t>
  </si>
  <si>
    <t>优良</t>
  </si>
  <si>
    <t>满意度指标</t>
  </si>
  <si>
    <t>满意度</t>
  </si>
  <si>
    <t>申请仲裁人员满意度</t>
  </si>
  <si>
    <t>2023年部门（单位）一般性项目绩效目标表</t>
  </si>
  <si>
    <t xml:space="preserve">张恒芹   </t>
  </si>
  <si>
    <t xml:space="preserve">本年开展仲裁业务指导，承办仲裁业务咨询，对专职和兼职仲裁员日常管理，承办劳动人事争议案件的立案、受理和处理工作   </t>
  </si>
  <si>
    <t>正向指标</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</si>
</sst>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0_ "/>
    <numFmt numFmtId="178" formatCode="#,##0.00_ "/>
  </numFmts>
  <fonts count="71">
    <font>
      <sz val="11"/>
      <color indexed="8"/>
      <name val="宋体"/>
      <charset val="1"/>
      <scheme val="minor"/>
    </font>
    <font>
      <sz val="9"/>
      <color theme="1"/>
      <name val="宋体"/>
      <charset val="134"/>
      <scheme val="minor"/>
    </font>
    <font>
      <sz val="10"/>
      <name val="方正楷体_GBK"/>
      <charset val="134"/>
    </font>
    <font>
      <sz val="18"/>
      <color theme="1"/>
      <name val="方正小标宋_GBK"/>
      <charset val="134"/>
    </font>
    <font>
      <sz val="12"/>
      <color theme="1"/>
      <name val="方正仿宋_GBK"/>
      <charset val="134"/>
    </font>
    <font>
      <sz val="10"/>
      <color theme="1"/>
      <name val="方正仿宋_GBK"/>
      <charset val="134"/>
    </font>
    <font>
      <sz val="10"/>
      <name val="微软雅黑"/>
      <charset val="134"/>
    </font>
    <font>
      <sz val="16"/>
      <color theme="1"/>
      <name val="方正仿宋_GBK"/>
      <charset val="134"/>
    </font>
    <font>
      <sz val="10"/>
      <name val="宋体"/>
      <charset val="134"/>
    </font>
    <font>
      <sz val="10"/>
      <name val="Arial"/>
      <charset val="134"/>
    </font>
    <font>
      <sz val="11"/>
      <color theme="1"/>
      <name val="宋体"/>
      <charset val="134"/>
      <scheme val="minor"/>
    </font>
    <font>
      <sz val="18"/>
      <color rgb="FF000008"/>
      <name val="方正小标宋_GBK"/>
      <charset val="134"/>
    </font>
    <font>
      <sz val="10"/>
      <color rgb="FF000008"/>
      <name val="宋体"/>
      <charset val="134"/>
    </font>
    <font>
      <sz val="9"/>
      <color rgb="FF000008"/>
      <name val="宋体"/>
      <charset val="134"/>
    </font>
    <font>
      <sz val="9"/>
      <name val="simhei"/>
      <charset val="134"/>
    </font>
    <font>
      <sz val="19"/>
      <name val="方正小标宋_GBK"/>
      <charset val="134"/>
    </font>
    <font>
      <sz val="10"/>
      <name val="方正仿宋_GBK"/>
      <charset val="134"/>
    </font>
    <font>
      <b/>
      <sz val="12"/>
      <name val="方正仿宋_GBK"/>
      <charset val="134"/>
    </font>
    <font>
      <sz val="10"/>
      <color rgb="FF000000"/>
      <name val="Times New Roman"/>
      <charset val="134"/>
    </font>
    <font>
      <b/>
      <sz val="12"/>
      <color rgb="FF000000"/>
      <name val="方正仿宋_GBK"/>
      <charset val="134"/>
    </font>
    <font>
      <sz val="10"/>
      <color rgb="FF000000"/>
      <name val="方正仿宋_GBK"/>
      <charset val="134"/>
    </font>
    <font>
      <sz val="15"/>
      <name val="方正小标宋_GBK"/>
      <charset val="134"/>
    </font>
    <font>
      <sz val="10"/>
      <name val="方正黑体_GBK"/>
      <charset val="134"/>
    </font>
    <font>
      <b/>
      <sz val="10"/>
      <name val="方正仿宋_GBK"/>
      <charset val="134"/>
    </font>
    <font>
      <sz val="10"/>
      <name val="Times New Roman"/>
      <charset val="134"/>
    </font>
    <font>
      <b/>
      <sz val="10"/>
      <name val="Times New Roman"/>
      <charset val="134"/>
    </font>
    <font>
      <sz val="9"/>
      <name val="SimSun"/>
      <charset val="134"/>
    </font>
    <font>
      <sz val="14"/>
      <name val="方正黑体_GBK"/>
      <charset val="134"/>
    </font>
    <font>
      <b/>
      <sz val="12"/>
      <color rgb="FF000000"/>
      <name val="Times New Roman"/>
      <charset val="134"/>
    </font>
    <font>
      <sz val="12"/>
      <color rgb="FF000000"/>
      <name val="方正仿宋_GBK"/>
      <charset val="134"/>
    </font>
    <font>
      <sz val="12"/>
      <color rgb="FF000000"/>
      <name val="Times New Roman"/>
      <charset val="134"/>
    </font>
    <font>
      <sz val="9"/>
      <name val="方正黑体_GBK"/>
      <charset val="134"/>
    </font>
    <font>
      <b/>
      <sz val="9"/>
      <name val="方正仿宋_GBK"/>
      <charset val="134"/>
    </font>
    <font>
      <b/>
      <sz val="9"/>
      <name val="Times New Roman"/>
      <charset val="134"/>
    </font>
    <font>
      <sz val="9"/>
      <color rgb="FF000000"/>
      <name val="方正仿宋_GBK"/>
      <charset val="134"/>
    </font>
    <font>
      <sz val="9"/>
      <color rgb="FF000000"/>
      <name val="Times New Roman"/>
      <charset val="134"/>
    </font>
    <font>
      <sz val="9"/>
      <name val="Times New Roman"/>
      <charset val="134"/>
    </font>
    <font>
      <sz val="11"/>
      <name val="方正楷体_GBK"/>
      <charset val="134"/>
    </font>
    <font>
      <sz val="12"/>
      <name val="Times New Roman"/>
      <charset val="134"/>
    </font>
    <font>
      <sz val="12"/>
      <name val="方正仿宋_GBK"/>
      <charset val="134"/>
    </font>
    <font>
      <sz val="11"/>
      <name val="Times New Roman"/>
      <charset val="134"/>
    </font>
    <font>
      <sz val="18"/>
      <name val="方正小标宋_GBK"/>
      <charset val="134"/>
    </font>
    <font>
      <sz val="12"/>
      <name val="方正黑体_GBK"/>
      <charset val="134"/>
    </font>
    <font>
      <sz val="17"/>
      <name val="方正小标宋_GBK"/>
      <charset val="134"/>
    </font>
    <font>
      <b/>
      <sz val="12"/>
      <name val="宋体"/>
      <charset val="134"/>
    </font>
    <font>
      <sz val="10"/>
      <name val="SimSun"/>
      <charset val="134"/>
    </font>
    <font>
      <sz val="12"/>
      <name val="方正楷体_GBK"/>
      <charset val="134"/>
    </font>
    <font>
      <sz val="12"/>
      <name val="宋体"/>
      <charset val="134"/>
    </font>
    <font>
      <b/>
      <sz val="12"/>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scheme val="minor"/>
    </font>
    <font>
      <sz val="9"/>
      <name val="宋体"/>
      <charset val="134"/>
    </font>
    <font>
      <sz val="11"/>
      <color rgb="FFFA7D00"/>
      <name val="宋体"/>
      <charset val="0"/>
      <scheme val="minor"/>
    </font>
    <font>
      <b/>
      <sz val="11"/>
      <color rgb="FFFA7D00"/>
      <name val="宋体"/>
      <charset val="0"/>
      <scheme val="minor"/>
    </font>
    <font>
      <sz val="11"/>
      <color rgb="FF006100"/>
      <name val="宋体"/>
      <charset val="0"/>
      <scheme val="minor"/>
    </font>
    <font>
      <sz val="9"/>
      <name val="方正仿宋_GBK"/>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alignment vertical="center"/>
    </xf>
    <xf numFmtId="42" fontId="10" fillId="0" borderId="0" applyFont="0" applyFill="0" applyBorder="0" applyAlignment="0" applyProtection="0">
      <alignment vertical="center"/>
    </xf>
    <xf numFmtId="0" fontId="49" fillId="16" borderId="0" applyNumberFormat="0" applyBorder="0" applyAlignment="0" applyProtection="0">
      <alignment vertical="center"/>
    </xf>
    <xf numFmtId="0" fontId="64" fillId="12" borderId="3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49" fillId="14" borderId="0" applyNumberFormat="0" applyBorder="0" applyAlignment="0" applyProtection="0">
      <alignment vertical="center"/>
    </xf>
    <xf numFmtId="0" fontId="56" fillId="6" borderId="0" applyNumberFormat="0" applyBorder="0" applyAlignment="0" applyProtection="0">
      <alignment vertical="center"/>
    </xf>
    <xf numFmtId="43" fontId="10" fillId="0" borderId="0" applyFont="0" applyFill="0" applyBorder="0" applyAlignment="0" applyProtection="0">
      <alignment vertical="center"/>
    </xf>
    <xf numFmtId="0" fontId="57" fillId="18" borderId="0" applyNumberFormat="0" applyBorder="0" applyAlignment="0" applyProtection="0">
      <alignment vertical="center"/>
    </xf>
    <xf numFmtId="0" fontId="62" fillId="0" borderId="0" applyNumberFormat="0" applyFill="0" applyBorder="0" applyAlignment="0" applyProtection="0">
      <alignment vertical="center"/>
    </xf>
    <xf numFmtId="9" fontId="10" fillId="0" borderId="0" applyFont="0" applyFill="0" applyBorder="0" applyAlignment="0" applyProtection="0">
      <alignment vertical="center"/>
    </xf>
    <xf numFmtId="0" fontId="55" fillId="0" borderId="0" applyNumberFormat="0" applyFill="0" applyBorder="0" applyAlignment="0" applyProtection="0">
      <alignment vertical="center"/>
    </xf>
    <xf numFmtId="0" fontId="10" fillId="0" borderId="0"/>
    <xf numFmtId="0" fontId="10" fillId="9" borderId="32" applyNumberFormat="0" applyFont="0" applyAlignment="0" applyProtection="0">
      <alignment vertical="center"/>
    </xf>
    <xf numFmtId="0" fontId="57" fillId="23"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0"/>
    <xf numFmtId="0" fontId="10" fillId="0" borderId="0">
      <alignment vertical="center"/>
    </xf>
    <xf numFmtId="0" fontId="59" fillId="0" borderId="30" applyNumberFormat="0" applyFill="0" applyAlignment="0" applyProtection="0">
      <alignment vertical="center"/>
    </xf>
    <xf numFmtId="0" fontId="51" fillId="0" borderId="30" applyNumberFormat="0" applyFill="0" applyAlignment="0" applyProtection="0">
      <alignment vertical="center"/>
    </xf>
    <xf numFmtId="0" fontId="57" fillId="24" borderId="0" applyNumberFormat="0" applyBorder="0" applyAlignment="0" applyProtection="0">
      <alignment vertical="center"/>
    </xf>
    <xf numFmtId="0" fontId="54" fillId="0" borderId="34" applyNumberFormat="0" applyFill="0" applyAlignment="0" applyProtection="0">
      <alignment vertical="center"/>
    </xf>
    <xf numFmtId="0" fontId="57" fillId="22" borderId="0" applyNumberFormat="0" applyBorder="0" applyAlignment="0" applyProtection="0">
      <alignment vertical="center"/>
    </xf>
    <xf numFmtId="0" fontId="58" fillId="8" borderId="31" applyNumberFormat="0" applyAlignment="0" applyProtection="0">
      <alignment vertical="center"/>
    </xf>
    <xf numFmtId="0" fontId="68" fillId="8" borderId="35" applyNumberFormat="0" applyAlignment="0" applyProtection="0">
      <alignment vertical="center"/>
    </xf>
    <xf numFmtId="0" fontId="50" fillId="4" borderId="29" applyNumberFormat="0" applyAlignment="0" applyProtection="0">
      <alignment vertical="center"/>
    </xf>
    <xf numFmtId="0" fontId="49" fillId="27" borderId="0" applyNumberFormat="0" applyBorder="0" applyAlignment="0" applyProtection="0">
      <alignment vertical="center"/>
    </xf>
    <xf numFmtId="0" fontId="57" fillId="10" borderId="0" applyNumberFormat="0" applyBorder="0" applyAlignment="0" applyProtection="0">
      <alignment vertical="center"/>
    </xf>
    <xf numFmtId="0" fontId="67" fillId="0" borderId="36" applyNumberFormat="0" applyFill="0" applyAlignment="0" applyProtection="0">
      <alignment vertical="center"/>
    </xf>
    <xf numFmtId="0" fontId="60" fillId="0" borderId="33" applyNumberFormat="0" applyFill="0" applyAlignment="0" applyProtection="0">
      <alignment vertical="center"/>
    </xf>
    <xf numFmtId="0" fontId="69" fillId="29" borderId="0" applyNumberFormat="0" applyBorder="0" applyAlignment="0" applyProtection="0">
      <alignment vertical="center"/>
    </xf>
    <xf numFmtId="0" fontId="63" fillId="11" borderId="0" applyNumberFormat="0" applyBorder="0" applyAlignment="0" applyProtection="0">
      <alignment vertical="center"/>
    </xf>
    <xf numFmtId="0" fontId="49" fillId="15" borderId="0" applyNumberFormat="0" applyBorder="0" applyAlignment="0" applyProtection="0">
      <alignment vertical="center"/>
    </xf>
    <xf numFmtId="0" fontId="57" fillId="7" borderId="0" applyNumberFormat="0" applyBorder="0" applyAlignment="0" applyProtection="0">
      <alignment vertical="center"/>
    </xf>
    <xf numFmtId="0" fontId="49" fillId="25" borderId="0" applyNumberFormat="0" applyBorder="0" applyAlignment="0" applyProtection="0">
      <alignment vertical="center"/>
    </xf>
    <xf numFmtId="0" fontId="49" fillId="3" borderId="0" applyNumberFormat="0" applyBorder="0" applyAlignment="0" applyProtection="0">
      <alignment vertical="center"/>
    </xf>
    <xf numFmtId="0" fontId="49" fillId="28" borderId="0" applyNumberFormat="0" applyBorder="0" applyAlignment="0" applyProtection="0">
      <alignment vertical="center"/>
    </xf>
    <xf numFmtId="0" fontId="49" fillId="5" borderId="0" applyNumberFormat="0" applyBorder="0" applyAlignment="0" applyProtection="0">
      <alignment vertical="center"/>
    </xf>
    <xf numFmtId="0" fontId="57" fillId="20" borderId="0" applyNumberFormat="0" applyBorder="0" applyAlignment="0" applyProtection="0">
      <alignment vertical="center"/>
    </xf>
    <xf numFmtId="0" fontId="47" fillId="0" borderId="0"/>
    <xf numFmtId="0" fontId="57" fillId="31" borderId="0" applyNumberFormat="0" applyBorder="0" applyAlignment="0" applyProtection="0">
      <alignment vertical="center"/>
    </xf>
    <xf numFmtId="0" fontId="49" fillId="26" borderId="0" applyNumberFormat="0" applyBorder="0" applyAlignment="0" applyProtection="0">
      <alignment vertical="center"/>
    </xf>
    <xf numFmtId="0" fontId="49" fillId="33" borderId="0" applyNumberFormat="0" applyBorder="0" applyAlignment="0" applyProtection="0">
      <alignment vertical="center"/>
    </xf>
    <xf numFmtId="0" fontId="47" fillId="0" borderId="0"/>
    <xf numFmtId="0" fontId="57" fillId="19" borderId="0" applyNumberFormat="0" applyBorder="0" applyAlignment="0" applyProtection="0">
      <alignment vertical="center"/>
    </xf>
    <xf numFmtId="0" fontId="47" fillId="0" borderId="0" applyProtection="0">
      <alignment vertical="center"/>
    </xf>
    <xf numFmtId="0" fontId="49" fillId="13" borderId="0" applyNumberFormat="0" applyBorder="0" applyAlignment="0" applyProtection="0">
      <alignment vertical="center"/>
    </xf>
    <xf numFmtId="0" fontId="57" fillId="17" borderId="0" applyNumberFormat="0" applyBorder="0" applyAlignment="0" applyProtection="0">
      <alignment vertical="center"/>
    </xf>
    <xf numFmtId="0" fontId="57" fillId="30" borderId="0" applyNumberFormat="0" applyBorder="0" applyAlignment="0" applyProtection="0">
      <alignment vertical="center"/>
    </xf>
    <xf numFmtId="0" fontId="49" fillId="32" borderId="0" applyNumberFormat="0" applyBorder="0" applyAlignment="0" applyProtection="0">
      <alignment vertical="center"/>
    </xf>
    <xf numFmtId="0" fontId="57" fillId="21" borderId="0" applyNumberFormat="0" applyBorder="0" applyAlignment="0" applyProtection="0">
      <alignment vertical="center"/>
    </xf>
    <xf numFmtId="0" fontId="9" fillId="0" borderId="0"/>
    <xf numFmtId="0" fontId="66" fillId="0" borderId="0"/>
    <xf numFmtId="0" fontId="66" fillId="0" borderId="0"/>
    <xf numFmtId="0" fontId="10" fillId="0" borderId="0">
      <alignment vertical="center"/>
    </xf>
    <xf numFmtId="0" fontId="10" fillId="0" borderId="0">
      <alignment vertical="center"/>
    </xf>
    <xf numFmtId="0" fontId="65" fillId="0" borderId="0">
      <alignment vertical="center"/>
    </xf>
  </cellStyleXfs>
  <cellXfs count="166">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Border="1" applyAlignment="1">
      <alignment vertical="center" wrapText="1"/>
    </xf>
    <xf numFmtId="0" fontId="3" fillId="0" borderId="0" xfId="0" applyFont="1" applyFill="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right" vertical="center"/>
    </xf>
    <xf numFmtId="0" fontId="4" fillId="0" borderId="1" xfId="0" applyFont="1" applyFill="1" applyBorder="1" applyAlignment="1">
      <alignment horizontal="left" vertical="top"/>
    </xf>
    <xf numFmtId="0" fontId="5" fillId="0" borderId="1" xfId="0" applyFont="1" applyFill="1" applyBorder="1" applyAlignment="1">
      <alignment horizontal="center" vertical="top" wrapText="1"/>
    </xf>
    <xf numFmtId="0" fontId="6" fillId="0" borderId="1" xfId="58" applyFont="1" applyFill="1" applyBorder="1" applyAlignment="1">
      <alignment horizontal="center" vertical="center"/>
    </xf>
    <xf numFmtId="0" fontId="6" fillId="0" borderId="2" xfId="58" applyFont="1" applyFill="1" applyBorder="1" applyAlignment="1">
      <alignment vertical="center"/>
    </xf>
    <xf numFmtId="0" fontId="7" fillId="0" borderId="1" xfId="58" applyFont="1" applyBorder="1">
      <alignment vertical="center"/>
    </xf>
    <xf numFmtId="0" fontId="6" fillId="0" borderId="1" xfId="58" applyFont="1" applyFill="1" applyBorder="1" applyAlignment="1">
      <alignment horizontal="right" vertical="center"/>
    </xf>
    <xf numFmtId="0" fontId="4" fillId="0" borderId="2" xfId="0" applyFont="1" applyFill="1" applyBorder="1" applyAlignment="1">
      <alignment horizontal="center" vertical="center"/>
    </xf>
    <xf numFmtId="0" fontId="6" fillId="0" borderId="1" xfId="58" applyFont="1" applyFill="1" applyBorder="1" applyAlignment="1">
      <alignment horizontal="left" vertical="center"/>
    </xf>
    <xf numFmtId="0" fontId="8" fillId="0" borderId="1" xfId="58" applyNumberFormat="1" applyFont="1" applyFill="1" applyBorder="1" applyAlignment="1">
      <alignment horizontal="center" vertical="center" wrapText="1"/>
    </xf>
    <xf numFmtId="0" fontId="5" fillId="0" borderId="0" xfId="0" applyFont="1" applyFill="1" applyAlignment="1">
      <alignment horizontal="righ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xf>
    <xf numFmtId="0" fontId="6" fillId="0" borderId="1" xfId="21" applyFont="1" applyFill="1" applyBorder="1" applyAlignment="1">
      <alignment horizontal="left" vertical="center" wrapText="1"/>
    </xf>
    <xf numFmtId="0" fontId="6" fillId="0" borderId="1" xfId="58"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0" fontId="6" fillId="0" borderId="12" xfId="58" applyFont="1" applyFill="1" applyBorder="1" applyAlignment="1">
      <alignment horizontal="center" vertical="center"/>
    </xf>
    <xf numFmtId="0" fontId="6" fillId="0" borderId="13" xfId="58" applyFont="1" applyFill="1" applyBorder="1" applyAlignment="1">
      <alignment horizontal="center" vertical="center"/>
    </xf>
    <xf numFmtId="0" fontId="6" fillId="0" borderId="14" xfId="58" applyFont="1" applyFill="1" applyBorder="1" applyAlignment="1">
      <alignment horizontal="center" vertical="center"/>
    </xf>
    <xf numFmtId="0" fontId="8" fillId="0" borderId="12" xfId="58"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9" fillId="0" borderId="0" xfId="55" applyAlignment="1">
      <alignment vertical="center"/>
    </xf>
    <xf numFmtId="0" fontId="10" fillId="0" borderId="0" xfId="59">
      <alignment vertical="center"/>
    </xf>
    <xf numFmtId="0" fontId="11" fillId="0" borderId="0" xfId="55" applyFont="1" applyFill="1" applyBorder="1" applyAlignment="1">
      <alignment horizontal="center" vertical="center" wrapText="1"/>
    </xf>
    <xf numFmtId="0" fontId="12" fillId="0" borderId="15" xfId="55" applyFont="1" applyFill="1" applyBorder="1" applyAlignment="1">
      <alignment horizontal="center" vertical="center" wrapText="1"/>
    </xf>
    <xf numFmtId="0" fontId="12" fillId="0" borderId="15" xfId="55" applyFont="1" applyFill="1" applyBorder="1" applyAlignment="1">
      <alignment horizontal="left" vertical="center" wrapText="1"/>
    </xf>
    <xf numFmtId="0" fontId="12" fillId="0" borderId="16" xfId="55" applyFont="1" applyFill="1" applyBorder="1" applyAlignment="1">
      <alignment horizontal="center" vertical="center" wrapText="1"/>
    </xf>
    <xf numFmtId="0" fontId="13" fillId="0" borderId="16" xfId="55" applyFont="1" applyFill="1" applyBorder="1" applyAlignment="1">
      <alignment horizontal="center" vertical="center"/>
    </xf>
    <xf numFmtId="0" fontId="13" fillId="0" borderId="17" xfId="55" applyFont="1" applyFill="1" applyBorder="1" applyAlignment="1">
      <alignment horizontal="center" vertical="center"/>
    </xf>
    <xf numFmtId="176" fontId="13" fillId="0" borderId="18" xfId="55" applyNumberFormat="1" applyFont="1" applyFill="1" applyBorder="1" applyAlignment="1">
      <alignment horizontal="center" vertical="center"/>
    </xf>
    <xf numFmtId="176" fontId="13" fillId="0" borderId="0" xfId="55" applyNumberFormat="1" applyFont="1" applyFill="1" applyBorder="1" applyAlignment="1">
      <alignment horizontal="center" vertical="center"/>
    </xf>
    <xf numFmtId="176" fontId="13" fillId="0" borderId="19" xfId="55" applyNumberFormat="1" applyFont="1" applyFill="1" applyBorder="1" applyAlignment="1">
      <alignment horizontal="center" vertical="center"/>
    </xf>
    <xf numFmtId="176" fontId="13" fillId="0" borderId="20" xfId="55" applyNumberFormat="1" applyFont="1" applyFill="1" applyBorder="1" applyAlignment="1">
      <alignment horizontal="center" vertical="center"/>
    </xf>
    <xf numFmtId="176" fontId="13" fillId="0" borderId="21" xfId="55" applyNumberFormat="1" applyFont="1" applyFill="1" applyBorder="1" applyAlignment="1">
      <alignment horizontal="center" vertical="center"/>
    </xf>
    <xf numFmtId="176" fontId="13" fillId="0" borderId="22" xfId="55" applyNumberFormat="1" applyFont="1" applyFill="1" applyBorder="1" applyAlignment="1">
      <alignment horizontal="center" vertical="center"/>
    </xf>
    <xf numFmtId="49" fontId="13" fillId="0" borderId="16" xfId="55" applyNumberFormat="1" applyFont="1" applyFill="1" applyBorder="1" applyAlignment="1">
      <alignment horizontal="left" vertical="center" wrapText="1"/>
    </xf>
    <xf numFmtId="0" fontId="13" fillId="0" borderId="16" xfId="55" applyFont="1" applyFill="1" applyBorder="1" applyAlignment="1">
      <alignment horizontal="left" vertical="center"/>
    </xf>
    <xf numFmtId="49" fontId="13" fillId="0" borderId="16" xfId="55" applyNumberFormat="1" applyFont="1" applyFill="1" applyBorder="1" applyAlignment="1">
      <alignment horizontal="center" vertical="center"/>
    </xf>
    <xf numFmtId="0" fontId="14" fillId="0" borderId="0" xfId="0" applyFont="1" applyBorder="1" applyAlignment="1">
      <alignment vertical="center" wrapText="1"/>
    </xf>
    <xf numFmtId="0" fontId="15" fillId="0" borderId="0" xfId="0" applyFont="1" applyBorder="1" applyAlignment="1">
      <alignment horizontal="center" vertical="center" wrapText="1"/>
    </xf>
    <xf numFmtId="0" fontId="16" fillId="0" borderId="0" xfId="0" applyFont="1" applyBorder="1" applyAlignment="1">
      <alignment horizontal="right" vertical="center" wrapText="1"/>
    </xf>
    <xf numFmtId="0" fontId="17" fillId="0" borderId="23" xfId="0" applyFont="1" applyBorder="1" applyAlignment="1">
      <alignment horizontal="left" vertical="center" wrapText="1"/>
    </xf>
    <xf numFmtId="0" fontId="17" fillId="0" borderId="23" xfId="60" applyFont="1" applyBorder="1" applyAlignment="1">
      <alignment horizontal="left" vertical="center"/>
    </xf>
    <xf numFmtId="0" fontId="17" fillId="0" borderId="23" xfId="0" applyFont="1" applyBorder="1" applyAlignment="1">
      <alignment horizontal="center" vertical="center" wrapText="1"/>
    </xf>
    <xf numFmtId="4" fontId="18" fillId="0" borderId="23" xfId="0" applyNumberFormat="1" applyFont="1" applyBorder="1" applyAlignment="1">
      <alignment horizontal="center" vertical="center" wrapText="1"/>
    </xf>
    <xf numFmtId="0" fontId="16" fillId="0" borderId="23" xfId="60" applyFont="1" applyBorder="1" applyAlignment="1">
      <alignment vertical="center" wrapText="1"/>
    </xf>
    <xf numFmtId="0" fontId="19" fillId="0" borderId="23" xfId="0" applyFont="1" applyBorder="1" applyAlignment="1">
      <alignment horizontal="center" vertical="center" wrapText="1"/>
    </xf>
    <xf numFmtId="0" fontId="20" fillId="0" borderId="23" xfId="0" applyFont="1" applyBorder="1" applyAlignment="1">
      <alignment horizontal="left" vertical="center" wrapText="1"/>
    </xf>
    <xf numFmtId="0" fontId="20" fillId="0" borderId="23"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Font="1" applyBorder="1" applyAlignment="1">
      <alignment horizontal="center" vertical="center" wrapText="1"/>
    </xf>
    <xf numFmtId="0" fontId="16" fillId="0" borderId="0" xfId="0" applyFont="1" applyBorder="1" applyAlignment="1">
      <alignment vertical="center" wrapText="1"/>
    </xf>
    <xf numFmtId="0" fontId="0" fillId="0" borderId="0" xfId="0">
      <alignment vertical="center"/>
    </xf>
    <xf numFmtId="0" fontId="21" fillId="0" borderId="0" xfId="0" applyFont="1" applyBorder="1" applyAlignment="1">
      <alignment horizontal="center" vertical="center" wrapText="1"/>
    </xf>
    <xf numFmtId="0" fontId="22" fillId="0" borderId="23" xfId="0" applyFont="1" applyBorder="1" applyAlignment="1">
      <alignment horizontal="center" vertical="center" wrapText="1"/>
    </xf>
    <xf numFmtId="0" fontId="23" fillId="0" borderId="23" xfId="0" applyFont="1" applyBorder="1" applyAlignment="1">
      <alignment horizontal="center" vertical="center" wrapText="1"/>
    </xf>
    <xf numFmtId="4" fontId="24" fillId="0" borderId="23" xfId="0" applyNumberFormat="1" applyFont="1" applyBorder="1" applyAlignment="1">
      <alignment horizontal="right" vertical="center"/>
    </xf>
    <xf numFmtId="4" fontId="25" fillId="0" borderId="23" xfId="0" applyNumberFormat="1" applyFont="1" applyBorder="1" applyAlignment="1">
      <alignment horizontal="right" vertical="center"/>
    </xf>
    <xf numFmtId="0" fontId="20" fillId="0" borderId="23" xfId="0" applyFont="1" applyBorder="1" applyAlignment="1">
      <alignment horizontal="center" vertical="center"/>
    </xf>
    <xf numFmtId="4" fontId="18" fillId="0" borderId="23" xfId="0" applyNumberFormat="1" applyFont="1" applyBorder="1" applyAlignment="1">
      <alignment horizontal="right" vertical="center"/>
    </xf>
    <xf numFmtId="0" fontId="2" fillId="0" borderId="0" xfId="0" applyFont="1" applyBorder="1" applyAlignment="1">
      <alignment horizontal="right" vertical="center"/>
    </xf>
    <xf numFmtId="0" fontId="26" fillId="0" borderId="0" xfId="0" applyFont="1" applyBorder="1" applyAlignment="1">
      <alignment horizontal="center" vertical="center" wrapText="1"/>
    </xf>
    <xf numFmtId="0" fontId="2" fillId="0" borderId="0" xfId="0" applyFont="1" applyBorder="1" applyAlignment="1">
      <alignment horizontal="right" vertical="center" wrapText="1"/>
    </xf>
    <xf numFmtId="0" fontId="27" fillId="0" borderId="23" xfId="0" applyFont="1" applyBorder="1" applyAlignment="1">
      <alignment horizontal="center" vertical="center" wrapText="1"/>
    </xf>
    <xf numFmtId="4" fontId="28" fillId="0" borderId="23" xfId="0" applyNumberFormat="1" applyFont="1" applyBorder="1" applyAlignment="1">
      <alignment horizontal="right" vertical="center" wrapText="1"/>
    </xf>
    <xf numFmtId="0" fontId="29" fillId="0" borderId="23" xfId="0" applyFont="1" applyBorder="1" applyAlignment="1">
      <alignment horizontal="left" vertical="center"/>
    </xf>
    <xf numFmtId="0" fontId="29" fillId="0" borderId="23" xfId="0" applyFont="1" applyBorder="1" applyAlignment="1">
      <alignment vertical="center"/>
    </xf>
    <xf numFmtId="4" fontId="30" fillId="0" borderId="23" xfId="0" applyNumberFormat="1" applyFont="1" applyBorder="1" applyAlignment="1">
      <alignment horizontal="right" vertical="center" wrapText="1"/>
    </xf>
    <xf numFmtId="0" fontId="29" fillId="0" borderId="23" xfId="0" applyFont="1" applyBorder="1" applyAlignment="1">
      <alignment horizontal="left" vertical="center" wrapText="1"/>
    </xf>
    <xf numFmtId="0" fontId="29" fillId="0" borderId="23" xfId="0" applyFont="1" applyBorder="1" applyAlignment="1">
      <alignment vertical="center" wrapText="1"/>
    </xf>
    <xf numFmtId="0" fontId="31" fillId="0" borderId="23" xfId="0" applyFont="1" applyBorder="1" applyAlignment="1">
      <alignment horizontal="center" vertical="center"/>
    </xf>
    <xf numFmtId="0" fontId="31" fillId="0" borderId="23" xfId="0" applyFont="1" applyBorder="1" applyAlignment="1">
      <alignment horizontal="center" vertical="center" wrapText="1"/>
    </xf>
    <xf numFmtId="0" fontId="32" fillId="0" borderId="24" xfId="0" applyFont="1" applyBorder="1" applyAlignment="1">
      <alignment horizontal="center" vertical="center"/>
    </xf>
    <xf numFmtId="4" fontId="33" fillId="0" borderId="24" xfId="0" applyNumberFormat="1" applyFont="1" applyBorder="1" applyAlignment="1">
      <alignment horizontal="right" vertical="center"/>
    </xf>
    <xf numFmtId="0" fontId="34" fillId="0" borderId="23" xfId="0" applyFont="1" applyBorder="1" applyAlignment="1">
      <alignment horizontal="left" vertical="center"/>
    </xf>
    <xf numFmtId="0" fontId="34" fillId="0" borderId="23" xfId="0" applyFont="1" applyBorder="1" applyAlignment="1">
      <alignment vertical="center"/>
    </xf>
    <xf numFmtId="4" fontId="35" fillId="0" borderId="23" xfId="0" applyNumberFormat="1" applyFont="1" applyBorder="1" applyAlignment="1">
      <alignment horizontal="right" vertical="center"/>
    </xf>
    <xf numFmtId="4" fontId="36" fillId="0" borderId="1" xfId="0" applyNumberFormat="1" applyFont="1" applyBorder="1" applyAlignment="1">
      <alignment horizontal="right" vertical="center"/>
    </xf>
    <xf numFmtId="0" fontId="34" fillId="0" borderId="23" xfId="0" applyFont="1" applyBorder="1" applyAlignment="1">
      <alignment horizontal="left" vertical="center" wrapText="1"/>
    </xf>
    <xf numFmtId="0" fontId="34" fillId="0" borderId="23" xfId="0" applyFont="1" applyBorder="1" applyAlignment="1">
      <alignment vertical="center" wrapText="1"/>
    </xf>
    <xf numFmtId="0" fontId="0" fillId="0" borderId="1" xfId="0" applyFont="1" applyBorder="1">
      <alignment vertical="center"/>
    </xf>
    <xf numFmtId="0" fontId="37" fillId="0" borderId="0" xfId="0" applyFont="1" applyBorder="1" applyAlignment="1">
      <alignment horizontal="right" vertical="center"/>
    </xf>
    <xf numFmtId="0" fontId="27" fillId="0" borderId="23" xfId="0" applyFont="1" applyBorder="1" applyAlignment="1">
      <alignment horizontal="center" vertical="center"/>
    </xf>
    <xf numFmtId="0" fontId="17" fillId="0" borderId="23" xfId="0" applyFont="1" applyBorder="1" applyAlignment="1">
      <alignment horizontal="center" vertical="center"/>
    </xf>
    <xf numFmtId="4" fontId="38" fillId="0" borderId="23" xfId="60" applyNumberFormat="1" applyFont="1" applyBorder="1" applyAlignment="1">
      <alignment horizontal="right" vertical="center"/>
    </xf>
    <xf numFmtId="0" fontId="26" fillId="0" borderId="0" xfId="0" applyFont="1" applyBorder="1">
      <alignment vertical="center"/>
    </xf>
    <xf numFmtId="0" fontId="39" fillId="0" borderId="23" xfId="0" applyFont="1" applyBorder="1">
      <alignment vertical="center"/>
    </xf>
    <xf numFmtId="0" fontId="39" fillId="0" borderId="23" xfId="60" applyFont="1" applyBorder="1">
      <alignment vertical="center"/>
    </xf>
    <xf numFmtId="4" fontId="40" fillId="0" borderId="23" xfId="60" applyNumberFormat="1" applyFont="1" applyBorder="1" applyAlignment="1">
      <alignment horizontal="right" vertical="center" wrapText="1"/>
    </xf>
    <xf numFmtId="4" fontId="38" fillId="0" borderId="23" xfId="0" applyNumberFormat="1" applyFont="1" applyBorder="1" applyAlignment="1">
      <alignment horizontal="right" vertical="center"/>
    </xf>
    <xf numFmtId="0" fontId="2" fillId="0" borderId="0" xfId="0" applyFont="1" applyBorder="1">
      <alignment vertical="center"/>
    </xf>
    <xf numFmtId="0" fontId="41" fillId="0" borderId="0" xfId="0" applyFont="1" applyBorder="1" applyAlignment="1">
      <alignment horizontal="center" vertical="center"/>
    </xf>
    <xf numFmtId="0" fontId="42" fillId="0" borderId="23" xfId="0" applyFont="1" applyBorder="1" applyAlignment="1">
      <alignment horizontal="center" vertical="center"/>
    </xf>
    <xf numFmtId="0" fontId="23" fillId="0" borderId="23" xfId="0" applyFont="1" applyBorder="1" applyAlignment="1">
      <alignment horizontal="center" vertical="center"/>
    </xf>
    <xf numFmtId="0" fontId="16" fillId="0" borderId="23" xfId="0" applyFont="1" applyBorder="1" applyAlignment="1">
      <alignment horizontal="left" vertical="center"/>
    </xf>
    <xf numFmtId="0" fontId="16" fillId="0" borderId="23" xfId="0" applyFont="1" applyBorder="1">
      <alignment vertical="center"/>
    </xf>
    <xf numFmtId="0" fontId="43" fillId="0" borderId="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177" fontId="26" fillId="0" borderId="25" xfId="0" applyNumberFormat="1" applyFont="1" applyBorder="1" applyAlignment="1">
      <alignment vertical="center" wrapText="1"/>
    </xf>
    <xf numFmtId="0" fontId="26" fillId="0" borderId="23" xfId="0" applyFont="1" applyBorder="1" applyAlignment="1">
      <alignment vertical="center" wrapText="1"/>
    </xf>
    <xf numFmtId="177" fontId="26" fillId="0" borderId="23" xfId="0" applyNumberFormat="1" applyFont="1" applyBorder="1" applyAlignment="1">
      <alignment vertical="center" wrapText="1"/>
    </xf>
    <xf numFmtId="4" fontId="24" fillId="2" borderId="23" xfId="60" applyNumberFormat="1" applyFont="1" applyFill="1" applyBorder="1" applyAlignment="1">
      <alignment horizontal="center" vertical="center" wrapText="1"/>
    </xf>
    <xf numFmtId="4" fontId="24" fillId="0" borderId="23" xfId="60" applyNumberFormat="1" applyFont="1" applyBorder="1" applyAlignment="1">
      <alignment horizontal="center" vertical="center" wrapText="1"/>
    </xf>
    <xf numFmtId="0" fontId="0" fillId="2" borderId="0" xfId="0" applyFont="1" applyFill="1">
      <alignment vertical="center"/>
    </xf>
    <xf numFmtId="0" fontId="2" fillId="0" borderId="0" xfId="0" applyFont="1" applyBorder="1" applyAlignment="1">
      <alignment horizontal="left" vertical="center"/>
    </xf>
    <xf numFmtId="4" fontId="25" fillId="0" borderId="23" xfId="60" applyNumberFormat="1" applyFont="1" applyBorder="1" applyAlignment="1">
      <alignment horizontal="right" vertical="center"/>
    </xf>
    <xf numFmtId="0" fontId="20" fillId="0" borderId="23" xfId="0" applyFont="1" applyBorder="1" applyAlignment="1">
      <alignment horizontal="left" vertical="center"/>
    </xf>
    <xf numFmtId="0" fontId="20" fillId="0" borderId="23" xfId="0" applyFont="1" applyBorder="1" applyAlignment="1">
      <alignment vertical="center"/>
    </xf>
    <xf numFmtId="0" fontId="20" fillId="0" borderId="23" xfId="0" applyFont="1" applyBorder="1" applyAlignment="1">
      <alignment vertical="center" wrapText="1"/>
    </xf>
    <xf numFmtId="178" fontId="0" fillId="0" borderId="0" xfId="0" applyNumberFormat="1" applyFont="1">
      <alignment vertical="center"/>
    </xf>
    <xf numFmtId="178" fontId="44" fillId="0" borderId="1" xfId="57" applyNumberFormat="1" applyFont="1" applyFill="1" applyBorder="1" applyAlignment="1" applyProtection="1">
      <alignment horizontal="center" vertical="center"/>
    </xf>
    <xf numFmtId="0" fontId="10" fillId="0" borderId="1" xfId="13" applyFont="1" applyFill="1" applyBorder="1" applyAlignment="1">
      <alignment horizontal="left" vertical="center"/>
    </xf>
    <xf numFmtId="0" fontId="10" fillId="0" borderId="1" xfId="13" applyFont="1" applyFill="1" applyBorder="1" applyAlignment="1">
      <alignment vertical="center"/>
    </xf>
    <xf numFmtId="4" fontId="24" fillId="0" borderId="23" xfId="60" applyNumberFormat="1" applyFont="1" applyBorder="1" applyAlignment="1">
      <alignment horizontal="right" vertical="center" wrapText="1"/>
    </xf>
    <xf numFmtId="0" fontId="10" fillId="0" borderId="1" xfId="13" applyFont="1" applyFill="1" applyBorder="1" applyAlignment="1">
      <alignment horizontal="center" vertical="center"/>
    </xf>
    <xf numFmtId="4" fontId="18" fillId="0" borderId="23" xfId="0" applyNumberFormat="1" applyFont="1" applyBorder="1" applyAlignment="1">
      <alignment horizontal="right" vertical="center" wrapText="1"/>
    </xf>
    <xf numFmtId="0" fontId="8" fillId="0" borderId="16" xfId="13" applyFont="1" applyFill="1" applyBorder="1" applyAlignment="1">
      <alignment horizontal="left" vertical="center" shrinkToFit="1"/>
    </xf>
    <xf numFmtId="0" fontId="10" fillId="0" borderId="1" xfId="13" applyFont="1" applyFill="1" applyBorder="1" applyAlignment="1">
      <alignment horizontal="right" vertical="center"/>
    </xf>
    <xf numFmtId="4" fontId="24" fillId="0" borderId="24" xfId="60" applyNumberFormat="1" applyFont="1" applyBorder="1" applyAlignment="1">
      <alignment horizontal="right" vertical="center" wrapText="1"/>
    </xf>
    <xf numFmtId="4" fontId="24" fillId="0" borderId="26" xfId="60" applyNumberFormat="1" applyFont="1" applyBorder="1" applyAlignment="1">
      <alignment horizontal="center" vertical="center" wrapText="1"/>
    </xf>
    <xf numFmtId="4" fontId="24" fillId="0" borderId="1" xfId="60" applyNumberFormat="1" applyFont="1" applyBorder="1" applyAlignment="1">
      <alignment horizontal="right" vertical="center" wrapText="1"/>
    </xf>
    <xf numFmtId="4" fontId="25" fillId="0" borderId="23" xfId="0" applyNumberFormat="1" applyFont="1" applyBorder="1" applyAlignment="1">
      <alignment horizontal="right" vertical="center" wrapText="1"/>
    </xf>
    <xf numFmtId="0" fontId="45" fillId="0" borderId="23" xfId="0" applyFont="1" applyBorder="1" applyAlignment="1">
      <alignment vertical="center" wrapText="1"/>
    </xf>
    <xf numFmtId="4" fontId="24" fillId="0" borderId="23" xfId="0" applyNumberFormat="1" applyFont="1" applyBorder="1" applyAlignment="1">
      <alignment horizontal="right" vertical="center" wrapText="1"/>
    </xf>
    <xf numFmtId="0" fontId="46" fillId="0" borderId="0" xfId="0" applyFont="1" applyBorder="1" applyAlignment="1">
      <alignment vertical="center" wrapText="1"/>
    </xf>
    <xf numFmtId="0" fontId="27" fillId="0" borderId="24" xfId="0" applyFont="1" applyBorder="1" applyAlignment="1">
      <alignment horizontal="center" vertical="center"/>
    </xf>
    <xf numFmtId="0" fontId="17" fillId="0" borderId="26" xfId="0" applyFont="1" applyBorder="1" applyAlignment="1">
      <alignment horizontal="center" vertical="center"/>
    </xf>
    <xf numFmtId="4" fontId="47" fillId="0" borderId="1" xfId="56" applyNumberFormat="1" applyFont="1" applyFill="1" applyBorder="1" applyAlignment="1" applyProtection="1">
      <alignment horizontal="right" vertical="center" wrapText="1"/>
    </xf>
    <xf numFmtId="0" fontId="17" fillId="0" borderId="25" xfId="0" applyFont="1" applyBorder="1" applyAlignment="1">
      <alignment horizontal="center" vertical="center"/>
    </xf>
    <xf numFmtId="4" fontId="48" fillId="0" borderId="23" xfId="0" applyNumberFormat="1" applyFont="1" applyBorder="1" applyAlignment="1">
      <alignment horizontal="right" vertical="center"/>
    </xf>
    <xf numFmtId="4" fontId="47" fillId="0" borderId="14" xfId="56" applyNumberFormat="1" applyFont="1" applyBorder="1" applyAlignment="1">
      <alignment horizontal="right" vertical="center"/>
    </xf>
    <xf numFmtId="0" fontId="39" fillId="0" borderId="26" xfId="0" applyFont="1" applyBorder="1">
      <alignment vertical="center"/>
    </xf>
    <xf numFmtId="4" fontId="47" fillId="0" borderId="3" xfId="56" applyNumberFormat="1" applyFont="1" applyBorder="1" applyAlignment="1">
      <alignment horizontal="left" vertical="center" wrapText="1"/>
    </xf>
    <xf numFmtId="4" fontId="47" fillId="0" borderId="1" xfId="56" applyNumberFormat="1" applyFont="1" applyBorder="1" applyAlignment="1">
      <alignment horizontal="right" vertical="center" wrapText="1"/>
    </xf>
    <xf numFmtId="4" fontId="47" fillId="0" borderId="3" xfId="56" applyNumberFormat="1" applyFont="1" applyFill="1" applyBorder="1" applyAlignment="1">
      <alignment horizontal="left" vertical="center" wrapText="1"/>
    </xf>
    <xf numFmtId="0" fontId="10" fillId="0" borderId="3" xfId="13" applyFont="1" applyFill="1" applyBorder="1" applyAlignment="1">
      <alignment vertical="center"/>
    </xf>
    <xf numFmtId="0" fontId="26" fillId="0" borderId="26" xfId="0" applyFont="1" applyBorder="1" applyAlignment="1">
      <alignment vertical="center" wrapText="1"/>
    </xf>
    <xf numFmtId="0" fontId="26" fillId="0" borderId="23" xfId="0" applyFont="1" applyBorder="1" applyAlignment="1">
      <alignment horizontal="right" vertical="center" wrapText="1"/>
    </xf>
    <xf numFmtId="0" fontId="17" fillId="0" borderId="26" xfId="0" applyFont="1" applyBorder="1" applyAlignment="1">
      <alignment horizontal="center" vertical="center" wrapText="1"/>
    </xf>
    <xf numFmtId="4" fontId="47" fillId="0" borderId="1" xfId="56" applyNumberFormat="1" applyFont="1" applyFill="1" applyBorder="1" applyAlignment="1">
      <alignment horizontal="right" vertical="center" wrapText="1"/>
    </xf>
    <xf numFmtId="0" fontId="17" fillId="0" borderId="25" xfId="0" applyFont="1" applyBorder="1" applyAlignment="1">
      <alignment horizontal="center" vertical="center" wrapText="1"/>
    </xf>
    <xf numFmtId="0" fontId="39" fillId="0" borderId="26" xfId="0" applyFont="1" applyBorder="1" applyAlignment="1">
      <alignment vertical="center" wrapText="1"/>
    </xf>
    <xf numFmtId="0" fontId="26" fillId="0" borderId="25" xfId="0" applyFont="1" applyBorder="1" applyAlignment="1">
      <alignment vertical="center" wrapText="1"/>
    </xf>
    <xf numFmtId="0" fontId="26" fillId="0" borderId="1" xfId="0" applyFont="1" applyBorder="1" applyAlignment="1">
      <alignment horizontal="right" vertical="center" wrapText="1"/>
    </xf>
    <xf numFmtId="0" fontId="39" fillId="0" borderId="23" xfId="0" applyFont="1" applyBorder="1" applyAlignment="1">
      <alignment vertical="center" wrapText="1"/>
    </xf>
    <xf numFmtId="0" fontId="26" fillId="0" borderId="27" xfId="0" applyFont="1" applyBorder="1" applyAlignment="1">
      <alignment horizontal="right" vertical="center" wrapText="1"/>
    </xf>
    <xf numFmtId="4" fontId="47" fillId="0" borderId="28" xfId="56" applyNumberFormat="1" applyFont="1" applyFill="1" applyBorder="1" applyAlignment="1">
      <alignment horizontal="righ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3 3" xfId="47"/>
    <cellStyle name="强调文字颜色 5" xfId="48" builtinId="45"/>
    <cellStyle name="常规 2 2" xfId="49"/>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常规 4" xfId="57"/>
    <cellStyle name="常规 4 2" xfId="58"/>
    <cellStyle name="常规 5" xfId="59"/>
    <cellStyle name="常规 7"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opLeftCell="A5" workbookViewId="0">
      <selection activeCell="F8" sqref="F8"/>
    </sheetView>
  </sheetViews>
  <sheetFormatPr defaultColWidth="10" defaultRowHeight="13.5" outlineLevelCol="7"/>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2" width="9.75" customWidth="1"/>
  </cols>
  <sheetData>
    <row r="1" ht="16.35" customHeight="1" spans="1:2">
      <c r="A1" s="56"/>
      <c r="B1" s="3" t="s">
        <v>0</v>
      </c>
    </row>
    <row r="2" ht="40.5" customHeight="1" spans="2:8">
      <c r="B2" s="57" t="s">
        <v>1</v>
      </c>
      <c r="C2" s="57"/>
      <c r="D2" s="57"/>
      <c r="E2" s="57"/>
      <c r="F2" s="57"/>
      <c r="G2" s="57"/>
      <c r="H2" s="57"/>
    </row>
    <row r="3" ht="23.25" customHeight="1" spans="8:8">
      <c r="H3" s="99" t="s">
        <v>2</v>
      </c>
    </row>
    <row r="4" ht="43.15" customHeight="1" spans="2:8">
      <c r="B4" s="81" t="s">
        <v>3</v>
      </c>
      <c r="C4" s="81"/>
      <c r="D4" s="81" t="s">
        <v>4</v>
      </c>
      <c r="E4" s="81"/>
      <c r="F4" s="81"/>
      <c r="G4" s="81"/>
      <c r="H4" s="81"/>
    </row>
    <row r="5" ht="43.15" customHeight="1" spans="2:8">
      <c r="B5" s="100" t="s">
        <v>5</v>
      </c>
      <c r="C5" s="144" t="s">
        <v>6</v>
      </c>
      <c r="D5" s="100" t="s">
        <v>5</v>
      </c>
      <c r="E5" s="100" t="s">
        <v>7</v>
      </c>
      <c r="F5" s="81" t="s">
        <v>8</v>
      </c>
      <c r="G5" s="81" t="s">
        <v>9</v>
      </c>
      <c r="H5" s="81" t="s">
        <v>10</v>
      </c>
    </row>
    <row r="6" ht="24.2" customHeight="1" spans="2:8">
      <c r="B6" s="145" t="s">
        <v>11</v>
      </c>
      <c r="C6" s="146">
        <v>1045.31</v>
      </c>
      <c r="D6" s="147" t="s">
        <v>12</v>
      </c>
      <c r="E6" s="148">
        <f>F6</f>
        <v>1045.31</v>
      </c>
      <c r="F6" s="149">
        <f>SUM(F7:F10)</f>
        <v>1045.31</v>
      </c>
      <c r="G6" s="148"/>
      <c r="H6" s="148"/>
    </row>
    <row r="7" ht="23.25" customHeight="1" spans="2:8">
      <c r="B7" s="150" t="s">
        <v>13</v>
      </c>
      <c r="C7" s="146">
        <v>1045.31</v>
      </c>
      <c r="D7" s="151" t="s">
        <v>14</v>
      </c>
      <c r="E7" s="148">
        <f t="shared" ref="E7:E10" si="0">F7</f>
        <v>810.52</v>
      </c>
      <c r="F7" s="152">
        <f>1045.31-F8-F9-F10</f>
        <v>810.52</v>
      </c>
      <c r="G7" s="107"/>
      <c r="H7" s="107"/>
    </row>
    <row r="8" ht="23.25" customHeight="1" spans="2:8">
      <c r="B8" s="150" t="s">
        <v>15</v>
      </c>
      <c r="C8" s="146"/>
      <c r="D8" s="153" t="s">
        <v>16</v>
      </c>
      <c r="E8" s="148">
        <f t="shared" si="0"/>
        <v>29.82</v>
      </c>
      <c r="F8" s="152">
        <f>25.98+3.84</f>
        <v>29.82</v>
      </c>
      <c r="G8" s="107"/>
      <c r="H8" s="107"/>
    </row>
    <row r="9" ht="23.25" customHeight="1" spans="2:8">
      <c r="B9" s="150" t="s">
        <v>17</v>
      </c>
      <c r="C9" s="146"/>
      <c r="D9" s="154" t="s">
        <v>18</v>
      </c>
      <c r="E9" s="148">
        <f t="shared" si="0"/>
        <v>150</v>
      </c>
      <c r="F9" s="152">
        <v>150</v>
      </c>
      <c r="G9" s="107"/>
      <c r="H9" s="107"/>
    </row>
    <row r="10" ht="23.25" customHeight="1" spans="2:8">
      <c r="B10" s="150"/>
      <c r="C10" s="98"/>
      <c r="D10" s="153" t="s">
        <v>19</v>
      </c>
      <c r="E10" s="148">
        <f t="shared" si="0"/>
        <v>54.97</v>
      </c>
      <c r="F10" s="152">
        <v>54.97</v>
      </c>
      <c r="G10" s="107"/>
      <c r="H10" s="107"/>
    </row>
    <row r="11" ht="16.35" customHeight="1" spans="2:8">
      <c r="B11" s="155"/>
      <c r="C11" s="98"/>
      <c r="E11" s="156"/>
      <c r="F11" s="156"/>
      <c r="G11" s="156"/>
      <c r="H11" s="156"/>
    </row>
    <row r="12" ht="22.35" customHeight="1" spans="2:8">
      <c r="B12" s="157" t="s">
        <v>20</v>
      </c>
      <c r="C12" s="158">
        <v>0.39</v>
      </c>
      <c r="D12" s="159" t="s">
        <v>21</v>
      </c>
      <c r="E12" s="156"/>
      <c r="F12" s="156"/>
      <c r="G12" s="156"/>
      <c r="H12" s="156"/>
    </row>
    <row r="13" ht="21.6" customHeight="1" spans="2:8">
      <c r="B13" s="160" t="s">
        <v>22</v>
      </c>
      <c r="C13" s="146"/>
      <c r="D13" s="161"/>
      <c r="E13" s="156"/>
      <c r="F13" s="156"/>
      <c r="G13" s="156"/>
      <c r="H13" s="156"/>
    </row>
    <row r="14" ht="20.65" customHeight="1" spans="2:8">
      <c r="B14" s="160" t="s">
        <v>23</v>
      </c>
      <c r="C14" s="162"/>
      <c r="D14" s="161"/>
      <c r="E14" s="156"/>
      <c r="F14" s="156"/>
      <c r="G14" s="156"/>
      <c r="H14" s="156"/>
    </row>
    <row r="15" ht="20.65" customHeight="1" spans="2:8">
      <c r="B15" s="163" t="s">
        <v>24</v>
      </c>
      <c r="C15" s="164"/>
      <c r="D15" s="118"/>
      <c r="E15" s="156"/>
      <c r="F15" s="156"/>
      <c r="G15" s="156"/>
      <c r="H15" s="156"/>
    </row>
    <row r="16" ht="16.35" customHeight="1" spans="2:8">
      <c r="B16" s="118"/>
      <c r="C16" s="156"/>
      <c r="D16" s="118"/>
      <c r="E16" s="156"/>
      <c r="F16" s="156"/>
      <c r="G16" s="156"/>
      <c r="H16" s="156"/>
    </row>
    <row r="17" ht="24.2" customHeight="1" spans="2:8">
      <c r="B17" s="101" t="s">
        <v>25</v>
      </c>
      <c r="C17" s="165">
        <f>C13+C6</f>
        <v>1045.31</v>
      </c>
      <c r="D17" s="101" t="s">
        <v>26</v>
      </c>
      <c r="E17" s="148">
        <f>SUM(E7:E16)</f>
        <v>1045.31</v>
      </c>
      <c r="F17" s="148">
        <f>SUM(F7:F16)</f>
        <v>1045.31</v>
      </c>
      <c r="G17" s="148"/>
      <c r="H17" s="148"/>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6" workbookViewId="0">
      <selection activeCell="G11" sqref="G11"/>
    </sheetView>
  </sheetViews>
  <sheetFormatPr defaultColWidth="10" defaultRowHeight="13.5" outlineLevelCol="6"/>
  <cols>
    <col min="1" max="1" width="8.875" customWidth="1"/>
    <col min="2" max="2" width="14.625" customWidth="1"/>
    <col min="3" max="3" width="40.75" customWidth="1"/>
    <col min="4" max="4" width="12.125" customWidth="1"/>
    <col min="5" max="5" width="12.75" customWidth="1"/>
    <col min="6" max="6" width="13.125" customWidth="1"/>
    <col min="7" max="7" width="13.375" customWidth="1"/>
    <col min="8" max="8" width="9.75" customWidth="1"/>
  </cols>
  <sheetData>
    <row r="1" ht="16.35" customHeight="1" spans="1:7">
      <c r="A1" s="56"/>
      <c r="B1" s="3" t="s">
        <v>27</v>
      </c>
      <c r="C1" s="56"/>
      <c r="D1" s="56"/>
      <c r="E1" s="56"/>
      <c r="F1" s="56"/>
      <c r="G1" s="56"/>
    </row>
    <row r="2" ht="16.35" customHeight="1" spans="2:7">
      <c r="B2" s="114" t="s">
        <v>28</v>
      </c>
      <c r="C2" s="114"/>
      <c r="D2" s="114"/>
      <c r="E2" s="114"/>
      <c r="F2" s="114"/>
      <c r="G2" s="114"/>
    </row>
    <row r="3" ht="16.35" customHeight="1" spans="2:7">
      <c r="B3" s="114"/>
      <c r="C3" s="114"/>
      <c r="D3" s="114"/>
      <c r="E3" s="114"/>
      <c r="F3" s="114"/>
      <c r="G3" s="114"/>
    </row>
    <row r="4" ht="16.35" customHeight="1" spans="2:7">
      <c r="B4" s="56"/>
      <c r="C4" s="56"/>
      <c r="D4" s="56"/>
      <c r="E4" s="56"/>
      <c r="F4" s="56"/>
      <c r="G4" s="56"/>
    </row>
    <row r="5" ht="20.65" customHeight="1" spans="2:7">
      <c r="B5" s="56"/>
      <c r="C5" s="56"/>
      <c r="D5" s="56"/>
      <c r="E5" s="56"/>
      <c r="F5" s="56"/>
      <c r="G5" s="78" t="s">
        <v>2</v>
      </c>
    </row>
    <row r="6" ht="34.5" customHeight="1" spans="2:7">
      <c r="B6" s="115" t="s">
        <v>29</v>
      </c>
      <c r="C6" s="115"/>
      <c r="D6" s="115" t="s">
        <v>30</v>
      </c>
      <c r="E6" s="115" t="s">
        <v>31</v>
      </c>
      <c r="F6" s="115"/>
      <c r="G6" s="115"/>
    </row>
    <row r="7" ht="29.25" customHeight="1" spans="2:7">
      <c r="B7" s="115" t="s">
        <v>32</v>
      </c>
      <c r="C7" s="115" t="s">
        <v>33</v>
      </c>
      <c r="D7" s="115"/>
      <c r="E7" s="115" t="s">
        <v>34</v>
      </c>
      <c r="F7" s="115" t="s">
        <v>35</v>
      </c>
      <c r="G7" s="115" t="s">
        <v>36</v>
      </c>
    </row>
    <row r="8" ht="22.35" customHeight="1" spans="2:7">
      <c r="B8" s="73" t="s">
        <v>7</v>
      </c>
      <c r="C8" s="73"/>
      <c r="D8" s="129">
        <f>D9+D18+D22+D25</f>
        <v>892.52</v>
      </c>
      <c r="E8" s="129">
        <f>E9+E18+E22+E25</f>
        <v>1045.31</v>
      </c>
      <c r="F8" s="129">
        <f>F9+F18+F22+F25</f>
        <v>788.31</v>
      </c>
      <c r="G8" s="129">
        <f>G9+G18+G22+G25</f>
        <v>257</v>
      </c>
    </row>
    <row r="9" ht="22.35" customHeight="1" spans="2:7">
      <c r="B9" s="130">
        <v>208</v>
      </c>
      <c r="C9" s="131" t="s">
        <v>14</v>
      </c>
      <c r="D9" s="121">
        <v>685.85</v>
      </c>
      <c r="E9" s="132">
        <f>F9+G9</f>
        <v>810.52</v>
      </c>
      <c r="F9" s="132">
        <f>F10+F14</f>
        <v>703.52</v>
      </c>
      <c r="G9" s="132">
        <f>G10</f>
        <v>107</v>
      </c>
    </row>
    <row r="10" ht="22.35" customHeight="1" spans="2:7">
      <c r="B10" s="133">
        <v>20801</v>
      </c>
      <c r="C10" s="131" t="s">
        <v>37</v>
      </c>
      <c r="D10" s="121">
        <v>560.39</v>
      </c>
      <c r="E10" s="132">
        <f t="shared" ref="E10:E27" si="0">F10+G10</f>
        <v>664.78</v>
      </c>
      <c r="F10" s="132">
        <f>F11+F12</f>
        <v>557.78</v>
      </c>
      <c r="G10" s="132">
        <f>G11+G13</f>
        <v>107</v>
      </c>
    </row>
    <row r="11" ht="22.35" customHeight="1" spans="2:7">
      <c r="B11" s="131">
        <v>2080101</v>
      </c>
      <c r="C11" s="131" t="s">
        <v>38</v>
      </c>
      <c r="D11" s="121">
        <v>415.71</v>
      </c>
      <c r="E11" s="134">
        <v>484.97</v>
      </c>
      <c r="F11" s="134">
        <v>483.97</v>
      </c>
      <c r="G11" s="134">
        <v>1</v>
      </c>
    </row>
    <row r="12" ht="22.35" customHeight="1" spans="2:7">
      <c r="B12" s="131">
        <v>2080150</v>
      </c>
      <c r="C12" s="131" t="s">
        <v>39</v>
      </c>
      <c r="D12" s="121">
        <v>36.68</v>
      </c>
      <c r="E12" s="134">
        <v>73.81</v>
      </c>
      <c r="F12" s="134">
        <v>73.81</v>
      </c>
      <c r="G12" s="134"/>
    </row>
    <row r="13" ht="22.35" customHeight="1" spans="2:7">
      <c r="B13" s="131">
        <v>2080199</v>
      </c>
      <c r="C13" s="131" t="s">
        <v>40</v>
      </c>
      <c r="D13" s="121">
        <v>108</v>
      </c>
      <c r="E13" s="134">
        <v>106</v>
      </c>
      <c r="F13" s="134"/>
      <c r="G13" s="134">
        <v>106</v>
      </c>
    </row>
    <row r="14" ht="22.35" customHeight="1" spans="2:7">
      <c r="B14" s="133">
        <v>20805</v>
      </c>
      <c r="C14" s="135" t="s">
        <v>41</v>
      </c>
      <c r="D14" s="121">
        <v>125.46</v>
      </c>
      <c r="E14" s="132">
        <f t="shared" si="0"/>
        <v>145.74</v>
      </c>
      <c r="F14" s="132">
        <f>F15+F16+F17</f>
        <v>145.74</v>
      </c>
      <c r="G14" s="132"/>
    </row>
    <row r="15" ht="22.35" customHeight="1" spans="2:7">
      <c r="B15" s="136">
        <v>2080501</v>
      </c>
      <c r="C15" s="131" t="s">
        <v>42</v>
      </c>
      <c r="D15" s="121">
        <v>52.2</v>
      </c>
      <c r="E15" s="134">
        <v>54.6</v>
      </c>
      <c r="F15" s="134">
        <v>54.6</v>
      </c>
      <c r="G15" s="132"/>
    </row>
    <row r="16" ht="22.35" customHeight="1" spans="2:7">
      <c r="B16" s="131">
        <v>2080505</v>
      </c>
      <c r="C16" s="131" t="s">
        <v>43</v>
      </c>
      <c r="D16" s="121">
        <v>42.17</v>
      </c>
      <c r="E16" s="134">
        <v>67.28</v>
      </c>
      <c r="F16" s="134">
        <v>67.28</v>
      </c>
      <c r="G16" s="132"/>
    </row>
    <row r="17" ht="22.35" customHeight="1" spans="2:7">
      <c r="B17" s="131">
        <v>2080506</v>
      </c>
      <c r="C17" s="131" t="s">
        <v>44</v>
      </c>
      <c r="D17" s="121">
        <v>21.09</v>
      </c>
      <c r="E17" s="134">
        <v>23.86</v>
      </c>
      <c r="F17" s="134">
        <v>23.86</v>
      </c>
      <c r="G17" s="132"/>
    </row>
    <row r="18" ht="22.35" customHeight="1" spans="2:7">
      <c r="B18" s="130">
        <v>210</v>
      </c>
      <c r="C18" s="131" t="s">
        <v>16</v>
      </c>
      <c r="D18" s="121">
        <v>25.04</v>
      </c>
      <c r="E18" s="132">
        <f t="shared" si="0"/>
        <v>29.82</v>
      </c>
      <c r="F18" s="132">
        <f>F19</f>
        <v>29.82</v>
      </c>
      <c r="G18" s="132"/>
    </row>
    <row r="19" ht="22.35" customHeight="1" spans="2:7">
      <c r="B19" s="133">
        <v>21011</v>
      </c>
      <c r="C19" s="131" t="s">
        <v>45</v>
      </c>
      <c r="D19" s="121">
        <v>25.04</v>
      </c>
      <c r="E19" s="132">
        <f t="shared" si="0"/>
        <v>29.82</v>
      </c>
      <c r="F19" s="132">
        <f>F20+F21</f>
        <v>29.82</v>
      </c>
      <c r="G19" s="132"/>
    </row>
    <row r="20" ht="22.35" customHeight="1" spans="2:7">
      <c r="B20" s="131">
        <v>2101101</v>
      </c>
      <c r="C20" s="131" t="s">
        <v>46</v>
      </c>
      <c r="D20" s="121">
        <v>23.02</v>
      </c>
      <c r="E20" s="134">
        <v>25.98</v>
      </c>
      <c r="F20" s="134">
        <v>25.98</v>
      </c>
      <c r="G20" s="132"/>
    </row>
    <row r="21" ht="22.35" customHeight="1" spans="2:7">
      <c r="B21" s="131">
        <v>2101102</v>
      </c>
      <c r="C21" s="131" t="s">
        <v>47</v>
      </c>
      <c r="D21" s="121">
        <v>2.02</v>
      </c>
      <c r="E21" s="134">
        <v>3.84</v>
      </c>
      <c r="F21" s="134">
        <v>3.84</v>
      </c>
      <c r="G21" s="137"/>
    </row>
    <row r="22" ht="22.35" customHeight="1" spans="2:7">
      <c r="B22" s="130">
        <v>221</v>
      </c>
      <c r="C22" s="131" t="s">
        <v>19</v>
      </c>
      <c r="D22" s="138">
        <v>31.63</v>
      </c>
      <c r="E22" s="132">
        <f t="shared" si="0"/>
        <v>54.97</v>
      </c>
      <c r="F22" s="139">
        <f>F23</f>
        <v>54.97</v>
      </c>
      <c r="G22" s="98"/>
    </row>
    <row r="23" ht="22.35" customHeight="1" spans="2:7">
      <c r="B23" s="133">
        <v>22102</v>
      </c>
      <c r="C23" s="131" t="s">
        <v>48</v>
      </c>
      <c r="D23" s="138">
        <v>31.63</v>
      </c>
      <c r="E23" s="132">
        <f t="shared" si="0"/>
        <v>54.97</v>
      </c>
      <c r="F23" s="139">
        <f>F24</f>
        <v>54.97</v>
      </c>
      <c r="G23" s="98"/>
    </row>
    <row r="24" ht="22.35" customHeight="1" spans="2:7">
      <c r="B24" s="131">
        <v>2210201</v>
      </c>
      <c r="C24" s="131" t="s">
        <v>49</v>
      </c>
      <c r="D24" s="138">
        <v>31.63</v>
      </c>
      <c r="E24" s="134">
        <v>54.97</v>
      </c>
      <c r="F24" s="134">
        <v>54.97</v>
      </c>
      <c r="G24" s="98"/>
    </row>
    <row r="25" ht="22.35" customHeight="1" spans="2:7">
      <c r="B25" s="130">
        <v>213</v>
      </c>
      <c r="C25" s="131" t="s">
        <v>18</v>
      </c>
      <c r="D25" s="138">
        <v>150</v>
      </c>
      <c r="E25" s="132">
        <f t="shared" si="0"/>
        <v>150</v>
      </c>
      <c r="G25" s="139">
        <v>150</v>
      </c>
    </row>
    <row r="26" ht="22.35" customHeight="1" spans="2:7">
      <c r="B26" s="133">
        <v>21301</v>
      </c>
      <c r="C26" s="131" t="s">
        <v>50</v>
      </c>
      <c r="D26" s="138">
        <v>150</v>
      </c>
      <c r="E26" s="132">
        <f t="shared" si="0"/>
        <v>150</v>
      </c>
      <c r="F26" s="98"/>
      <c r="G26" s="139">
        <v>150</v>
      </c>
    </row>
    <row r="27" ht="22.35" customHeight="1" spans="2:7">
      <c r="B27" s="131">
        <v>2130152</v>
      </c>
      <c r="C27" s="131" t="s">
        <v>51</v>
      </c>
      <c r="D27" s="138">
        <v>150</v>
      </c>
      <c r="E27" s="132">
        <f t="shared" si="0"/>
        <v>150</v>
      </c>
      <c r="F27" s="98"/>
      <c r="G27" s="139">
        <v>150</v>
      </c>
    </row>
    <row r="28" ht="22.35" customHeight="1" spans="2:4">
      <c r="B28" s="73"/>
      <c r="C28" s="73"/>
      <c r="D28" s="118"/>
    </row>
    <row r="29" ht="22.35" customHeight="1" spans="2:7">
      <c r="B29" s="73"/>
      <c r="C29" s="73"/>
      <c r="D29" s="118"/>
      <c r="E29" s="140"/>
      <c r="F29" s="140"/>
      <c r="G29" s="140"/>
    </row>
    <row r="30" ht="22.35" customHeight="1" spans="2:7">
      <c r="B30" s="73"/>
      <c r="C30" s="73"/>
      <c r="D30" s="118"/>
      <c r="E30" s="140"/>
      <c r="F30" s="140"/>
      <c r="G30" s="140"/>
    </row>
    <row r="31" ht="22.35" customHeight="1" spans="2:7">
      <c r="B31" s="73"/>
      <c r="C31" s="73"/>
      <c r="D31" s="118"/>
      <c r="E31" s="140"/>
      <c r="F31" s="140"/>
      <c r="G31" s="140"/>
    </row>
    <row r="32" ht="22.35" customHeight="1" spans="2:7">
      <c r="B32" s="73"/>
      <c r="C32" s="73"/>
      <c r="D32" s="118"/>
      <c r="E32" s="140"/>
      <c r="F32" s="140"/>
      <c r="G32" s="140"/>
    </row>
    <row r="33" ht="22.35" customHeight="1" spans="2:7">
      <c r="B33" s="73"/>
      <c r="C33" s="73"/>
      <c r="D33" s="118"/>
      <c r="E33" s="140"/>
      <c r="F33" s="140"/>
      <c r="G33" s="140"/>
    </row>
    <row r="34" ht="22.35" customHeight="1" spans="2:7">
      <c r="B34" s="73"/>
      <c r="C34" s="73"/>
      <c r="D34" s="118"/>
      <c r="E34" s="140"/>
      <c r="F34" s="140"/>
      <c r="G34" s="140"/>
    </row>
    <row r="35" ht="22.35" customHeight="1" spans="2:7">
      <c r="B35" s="73"/>
      <c r="C35" s="73"/>
      <c r="D35" s="118"/>
      <c r="E35" s="140"/>
      <c r="F35" s="140"/>
      <c r="G35" s="140"/>
    </row>
    <row r="36" ht="22.35" customHeight="1" spans="2:7">
      <c r="B36" s="73"/>
      <c r="C36" s="73"/>
      <c r="D36" s="118"/>
      <c r="E36" s="140"/>
      <c r="F36" s="140"/>
      <c r="G36" s="140"/>
    </row>
    <row r="37" ht="22.35" customHeight="1" spans="2:7">
      <c r="B37" s="73"/>
      <c r="C37" s="73"/>
      <c r="D37" s="118"/>
      <c r="E37" s="140"/>
      <c r="F37" s="140"/>
      <c r="G37" s="140"/>
    </row>
    <row r="38" ht="22.35" customHeight="1" spans="2:7">
      <c r="B38" s="73"/>
      <c r="C38" s="73"/>
      <c r="D38" s="118"/>
      <c r="E38" s="140"/>
      <c r="F38" s="140"/>
      <c r="G38" s="140"/>
    </row>
    <row r="39" ht="22.35" customHeight="1" spans="2:7">
      <c r="B39" s="73"/>
      <c r="C39" s="73"/>
      <c r="D39" s="118"/>
      <c r="E39" s="140"/>
      <c r="F39" s="140"/>
      <c r="G39" s="140"/>
    </row>
    <row r="40" ht="22.35" customHeight="1" spans="2:7">
      <c r="B40" s="73"/>
      <c r="C40" s="73"/>
      <c r="D40" s="118"/>
      <c r="E40" s="140"/>
      <c r="F40" s="140"/>
      <c r="G40" s="140"/>
    </row>
    <row r="41" ht="19.9" customHeight="1" spans="2:7">
      <c r="B41" s="112"/>
      <c r="C41" s="113"/>
      <c r="D41" s="141"/>
      <c r="E41" s="142"/>
      <c r="F41" s="142"/>
      <c r="G41" s="142"/>
    </row>
    <row r="42" ht="23.25" customHeight="1" spans="2:7">
      <c r="B42" s="143" t="s">
        <v>52</v>
      </c>
      <c r="C42" s="143"/>
      <c r="D42" s="143"/>
      <c r="E42" s="143"/>
      <c r="F42" s="143"/>
      <c r="G42" s="143"/>
    </row>
  </sheetData>
  <mergeCells count="6">
    <mergeCell ref="B6:C6"/>
    <mergeCell ref="E6:G6"/>
    <mergeCell ref="B8:C8"/>
    <mergeCell ref="B42:G42"/>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8" workbookViewId="0">
      <selection activeCell="D8" sqref="D8"/>
    </sheetView>
  </sheetViews>
  <sheetFormatPr defaultColWidth="10" defaultRowHeight="13.5" outlineLevelCol="7"/>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ht="18.2" customHeight="1" spans="1:6">
      <c r="A1" s="56"/>
      <c r="B1" s="123" t="s">
        <v>53</v>
      </c>
      <c r="C1" s="103"/>
      <c r="D1" s="103"/>
      <c r="E1" s="103"/>
      <c r="F1" s="103"/>
    </row>
    <row r="2" ht="16.35" customHeight="1" spans="2:6">
      <c r="B2" s="109" t="s">
        <v>54</v>
      </c>
      <c r="C2" s="109"/>
      <c r="D2" s="109"/>
      <c r="E2" s="109"/>
      <c r="F2" s="109"/>
    </row>
    <row r="3" ht="16.35" customHeight="1" spans="2:6">
      <c r="B3" s="109"/>
      <c r="C3" s="109"/>
      <c r="D3" s="109"/>
      <c r="E3" s="109"/>
      <c r="F3" s="109"/>
    </row>
    <row r="4" ht="16.35" customHeight="1" spans="2:6">
      <c r="B4" s="103"/>
      <c r="C4" s="103"/>
      <c r="D4" s="103"/>
      <c r="E4" s="103"/>
      <c r="F4" s="103"/>
    </row>
    <row r="5" ht="19.9" customHeight="1" spans="2:6">
      <c r="B5" s="103"/>
      <c r="C5" s="103"/>
      <c r="D5" s="103"/>
      <c r="E5" s="103"/>
      <c r="F5" s="78" t="s">
        <v>2</v>
      </c>
    </row>
    <row r="6" ht="36.2" customHeight="1" spans="2:6">
      <c r="B6" s="110" t="s">
        <v>55</v>
      </c>
      <c r="C6" s="110"/>
      <c r="D6" s="110" t="s">
        <v>56</v>
      </c>
      <c r="E6" s="110"/>
      <c r="F6" s="110"/>
    </row>
    <row r="7" ht="27.6" customHeight="1" spans="2:6">
      <c r="B7" s="110" t="s">
        <v>57</v>
      </c>
      <c r="C7" s="110" t="s">
        <v>33</v>
      </c>
      <c r="D7" s="110" t="s">
        <v>34</v>
      </c>
      <c r="E7" s="110" t="s">
        <v>58</v>
      </c>
      <c r="F7" s="110" t="s">
        <v>59</v>
      </c>
    </row>
    <row r="8" ht="19.9" customHeight="1" spans="2:6">
      <c r="B8" s="111" t="s">
        <v>7</v>
      </c>
      <c r="C8" s="111"/>
      <c r="D8" s="124">
        <f>D9+D19+D39+D37</f>
        <v>788.31</v>
      </c>
      <c r="E8" s="124">
        <f>E9+E19+E37</f>
        <v>675.68</v>
      </c>
      <c r="F8" s="124">
        <f>F9+F19+F39</f>
        <v>112.63</v>
      </c>
    </row>
    <row r="9" ht="19.9" customHeight="1" spans="2:6">
      <c r="B9" s="125" t="s">
        <v>60</v>
      </c>
      <c r="C9" s="126" t="s">
        <v>61</v>
      </c>
      <c r="D9" s="77">
        <v>621.4</v>
      </c>
      <c r="E9" s="77">
        <v>621.4</v>
      </c>
      <c r="F9" s="77"/>
    </row>
    <row r="10" ht="18.95" customHeight="1" spans="2:6">
      <c r="B10" s="65" t="s">
        <v>62</v>
      </c>
      <c r="C10" s="127" t="s">
        <v>63</v>
      </c>
      <c r="D10" s="77">
        <v>159.14</v>
      </c>
      <c r="E10" s="77">
        <v>159.14</v>
      </c>
      <c r="F10" s="77"/>
    </row>
    <row r="11" ht="18.95" customHeight="1" spans="2:6">
      <c r="B11" s="65" t="s">
        <v>64</v>
      </c>
      <c r="C11" s="127" t="s">
        <v>65</v>
      </c>
      <c r="D11" s="77">
        <v>110.91</v>
      </c>
      <c r="E11" s="77">
        <v>110.91</v>
      </c>
      <c r="F11" s="77"/>
    </row>
    <row r="12" ht="18.95" customHeight="1" spans="2:6">
      <c r="B12" s="65" t="s">
        <v>66</v>
      </c>
      <c r="C12" s="127" t="s">
        <v>67</v>
      </c>
      <c r="D12" s="77">
        <v>133.96</v>
      </c>
      <c r="E12" s="77">
        <v>133.96</v>
      </c>
      <c r="F12" s="77"/>
    </row>
    <row r="13" ht="18.95" customHeight="1" spans="2:6">
      <c r="B13" s="65" t="s">
        <v>68</v>
      </c>
      <c r="C13" s="127" t="s">
        <v>69</v>
      </c>
      <c r="D13" s="77">
        <v>39.97</v>
      </c>
      <c r="E13" s="77">
        <v>39.97</v>
      </c>
      <c r="F13" s="77"/>
    </row>
    <row r="14" ht="18.95" customHeight="1" spans="2:6">
      <c r="B14" s="65" t="s">
        <v>70</v>
      </c>
      <c r="C14" s="127" t="s">
        <v>71</v>
      </c>
      <c r="D14" s="77">
        <v>67.28</v>
      </c>
      <c r="E14" s="77">
        <v>67.28</v>
      </c>
      <c r="F14" s="77"/>
    </row>
    <row r="15" ht="18.95" customHeight="1" spans="2:6">
      <c r="B15" s="65" t="s">
        <v>72</v>
      </c>
      <c r="C15" s="127" t="s">
        <v>73</v>
      </c>
      <c r="D15" s="77">
        <v>23.86</v>
      </c>
      <c r="E15" s="77">
        <v>23.86</v>
      </c>
      <c r="F15" s="77"/>
    </row>
    <row r="16" ht="18.95" customHeight="1" spans="2:8">
      <c r="B16" s="65" t="s">
        <v>74</v>
      </c>
      <c r="C16" s="127" t="s">
        <v>75</v>
      </c>
      <c r="D16" s="77">
        <v>29.82</v>
      </c>
      <c r="E16" s="77">
        <v>29.82</v>
      </c>
      <c r="F16" s="77"/>
      <c r="H16" s="128">
        <f>E9+E19+E37</f>
        <v>675.68</v>
      </c>
    </row>
    <row r="17" ht="18.95" customHeight="1" spans="2:6">
      <c r="B17" s="65" t="s">
        <v>76</v>
      </c>
      <c r="C17" s="127" t="s">
        <v>77</v>
      </c>
      <c r="D17" s="77">
        <v>1.5</v>
      </c>
      <c r="E17" s="77">
        <v>1.5</v>
      </c>
      <c r="F17" s="77"/>
    </row>
    <row r="18" ht="18.95" customHeight="1" spans="2:6">
      <c r="B18" s="65" t="s">
        <v>78</v>
      </c>
      <c r="C18" s="127" t="s">
        <v>79</v>
      </c>
      <c r="D18" s="77">
        <v>54.97</v>
      </c>
      <c r="E18" s="77">
        <v>54.97</v>
      </c>
      <c r="F18" s="77"/>
    </row>
    <row r="19" ht="18.95" customHeight="1" spans="2:6">
      <c r="B19" s="125" t="s">
        <v>80</v>
      </c>
      <c r="C19" s="126" t="s">
        <v>81</v>
      </c>
      <c r="D19" s="77">
        <v>112.01</v>
      </c>
      <c r="E19" s="77">
        <v>1.38</v>
      </c>
      <c r="F19" s="77">
        <v>110.63</v>
      </c>
    </row>
    <row r="20" ht="18.95" customHeight="1" spans="2:6">
      <c r="B20" s="65" t="s">
        <v>82</v>
      </c>
      <c r="C20" s="127" t="s">
        <v>83</v>
      </c>
      <c r="D20" s="77">
        <v>5</v>
      </c>
      <c r="E20" s="77"/>
      <c r="F20" s="77">
        <v>5</v>
      </c>
    </row>
    <row r="21" ht="18.95" customHeight="1" spans="2:6">
      <c r="B21" s="65" t="s">
        <v>84</v>
      </c>
      <c r="C21" s="127" t="s">
        <v>85</v>
      </c>
      <c r="D21" s="77">
        <v>1</v>
      </c>
      <c r="E21" s="77"/>
      <c r="F21" s="77">
        <v>1</v>
      </c>
    </row>
    <row r="22" ht="18.95" customHeight="1" spans="2:6">
      <c r="B22" s="65" t="s">
        <v>86</v>
      </c>
      <c r="C22" s="127" t="s">
        <v>87</v>
      </c>
      <c r="D22" s="77">
        <v>3.5</v>
      </c>
      <c r="E22" s="77"/>
      <c r="F22" s="77">
        <v>3.5</v>
      </c>
    </row>
    <row r="23" ht="18.95" customHeight="1" spans="2:6">
      <c r="B23" s="65" t="s">
        <v>88</v>
      </c>
      <c r="C23" s="127" t="s">
        <v>89</v>
      </c>
      <c r="D23" s="77">
        <v>2.5</v>
      </c>
      <c r="E23" s="77"/>
      <c r="F23" s="77">
        <v>2.5</v>
      </c>
    </row>
    <row r="24" ht="18.95" customHeight="1" spans="2:6">
      <c r="B24" s="65" t="s">
        <v>90</v>
      </c>
      <c r="C24" s="127" t="s">
        <v>91</v>
      </c>
      <c r="D24" s="77">
        <v>16</v>
      </c>
      <c r="E24" s="77"/>
      <c r="F24" s="77">
        <v>16</v>
      </c>
    </row>
    <row r="25" ht="18.95" customHeight="1" spans="2:6">
      <c r="B25" s="65" t="s">
        <v>92</v>
      </c>
      <c r="C25" s="127" t="s">
        <v>93</v>
      </c>
      <c r="D25" s="77">
        <v>2</v>
      </c>
      <c r="E25" s="77"/>
      <c r="F25" s="77">
        <v>2</v>
      </c>
    </row>
    <row r="26" ht="18.95" customHeight="1" spans="2:6">
      <c r="B26" s="65" t="s">
        <v>94</v>
      </c>
      <c r="C26" s="127" t="s">
        <v>95</v>
      </c>
      <c r="D26" s="77">
        <v>4</v>
      </c>
      <c r="E26" s="77"/>
      <c r="F26" s="77">
        <v>4</v>
      </c>
    </row>
    <row r="27" ht="18.95" customHeight="1" spans="2:6">
      <c r="B27" s="65" t="s">
        <v>96</v>
      </c>
      <c r="C27" s="127" t="s">
        <v>97</v>
      </c>
      <c r="D27" s="77">
        <v>2</v>
      </c>
      <c r="E27" s="77"/>
      <c r="F27" s="77">
        <v>2</v>
      </c>
    </row>
    <row r="28" ht="18.95" customHeight="1" spans="2:6">
      <c r="B28" s="65" t="s">
        <v>98</v>
      </c>
      <c r="C28" s="127" t="s">
        <v>99</v>
      </c>
      <c r="D28" s="77">
        <v>1.6</v>
      </c>
      <c r="E28" s="77"/>
      <c r="F28" s="77">
        <v>1.6</v>
      </c>
    </row>
    <row r="29" ht="18.95" customHeight="1" spans="2:6">
      <c r="B29" s="65" t="s">
        <v>100</v>
      </c>
      <c r="C29" s="127" t="s">
        <v>101</v>
      </c>
      <c r="D29" s="77">
        <v>1</v>
      </c>
      <c r="E29" s="77"/>
      <c r="F29" s="77">
        <v>1</v>
      </c>
    </row>
    <row r="30" ht="18.95" customHeight="1" spans="2:6">
      <c r="B30" s="65" t="s">
        <v>102</v>
      </c>
      <c r="C30" s="127" t="s">
        <v>103</v>
      </c>
      <c r="D30" s="77">
        <v>4</v>
      </c>
      <c r="E30" s="77"/>
      <c r="F30" s="77">
        <v>4</v>
      </c>
    </row>
    <row r="31" ht="18.95" customHeight="1" spans="2:6">
      <c r="B31" s="65" t="s">
        <v>104</v>
      </c>
      <c r="C31" s="127" t="s">
        <v>105</v>
      </c>
      <c r="D31" s="77">
        <v>5</v>
      </c>
      <c r="E31" s="77"/>
      <c r="F31" s="77">
        <v>5</v>
      </c>
    </row>
    <row r="32" ht="18.95" customHeight="1" spans="2:6">
      <c r="B32" s="65" t="s">
        <v>106</v>
      </c>
      <c r="C32" s="127" t="s">
        <v>107</v>
      </c>
      <c r="D32" s="77">
        <v>21.91</v>
      </c>
      <c r="E32" s="77"/>
      <c r="F32" s="77">
        <v>21.91</v>
      </c>
    </row>
    <row r="33" ht="18.95" customHeight="1" spans="2:6">
      <c r="B33" s="65" t="s">
        <v>108</v>
      </c>
      <c r="C33" s="127" t="s">
        <v>109</v>
      </c>
      <c r="D33" s="77">
        <v>5.68</v>
      </c>
      <c r="E33" s="77"/>
      <c r="F33" s="77">
        <v>5.68</v>
      </c>
    </row>
    <row r="34" ht="18.95" customHeight="1" spans="2:6">
      <c r="B34" s="65" t="s">
        <v>110</v>
      </c>
      <c r="C34" s="127" t="s">
        <v>111</v>
      </c>
      <c r="D34" s="77">
        <v>6</v>
      </c>
      <c r="E34" s="77"/>
      <c r="F34" s="77">
        <v>6</v>
      </c>
    </row>
    <row r="35" ht="18.95" customHeight="1" spans="2:6">
      <c r="B35" s="65" t="s">
        <v>112</v>
      </c>
      <c r="C35" s="127" t="s">
        <v>113</v>
      </c>
      <c r="D35" s="77">
        <v>28.44</v>
      </c>
      <c r="E35" s="77"/>
      <c r="F35" s="77">
        <v>28.44</v>
      </c>
    </row>
    <row r="36" ht="18.95" customHeight="1" spans="2:6">
      <c r="B36" s="65" t="s">
        <v>114</v>
      </c>
      <c r="C36" s="127" t="s">
        <v>115</v>
      </c>
      <c r="D36" s="77">
        <v>2.38</v>
      </c>
      <c r="E36" s="77">
        <v>1.38</v>
      </c>
      <c r="F36" s="77">
        <v>1</v>
      </c>
    </row>
    <row r="37" ht="18.95" customHeight="1" spans="2:6">
      <c r="B37" s="125" t="s">
        <v>116</v>
      </c>
      <c r="C37" s="126" t="s">
        <v>117</v>
      </c>
      <c r="D37" s="77">
        <v>52.9</v>
      </c>
      <c r="E37" s="77">
        <v>52.9</v>
      </c>
      <c r="F37" s="77"/>
    </row>
    <row r="38" ht="18.95" customHeight="1" spans="2:6">
      <c r="B38" s="65" t="s">
        <v>118</v>
      </c>
      <c r="C38" s="127" t="s">
        <v>119</v>
      </c>
      <c r="D38" s="77">
        <v>52.9</v>
      </c>
      <c r="E38" s="77">
        <v>52.9</v>
      </c>
      <c r="F38" s="77"/>
    </row>
    <row r="39" ht="18.95" customHeight="1" spans="2:6">
      <c r="B39" s="125" t="s">
        <v>120</v>
      </c>
      <c r="C39" s="126" t="s">
        <v>121</v>
      </c>
      <c r="D39" s="77">
        <v>2</v>
      </c>
      <c r="E39" s="77"/>
      <c r="F39" s="77">
        <v>2</v>
      </c>
    </row>
    <row r="40" ht="18.95" customHeight="1" spans="2:6">
      <c r="B40" s="65" t="s">
        <v>122</v>
      </c>
      <c r="C40" s="127" t="s">
        <v>123</v>
      </c>
      <c r="D40" s="77">
        <v>2</v>
      </c>
      <c r="E40" s="77"/>
      <c r="F40" s="77">
        <v>2</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tabSelected="1" workbookViewId="0">
      <selection activeCell="H9" sqref="H9"/>
    </sheetView>
  </sheetViews>
  <sheetFormatPr defaultColWidth="10" defaultRowHeight="13.5"/>
  <cols>
    <col min="1" max="1" width="0.375" customWidth="1"/>
    <col min="2" max="2" width="11.625" customWidth="1"/>
    <col min="3" max="3" width="11.75" customWidth="1"/>
    <col min="4" max="4" width="11.625" customWidth="1"/>
    <col min="5" max="5" width="12.625" customWidth="1"/>
    <col min="6" max="6" width="11.75" customWidth="1"/>
    <col min="7" max="7" width="12.5" customWidth="1"/>
    <col min="8" max="8" width="11.625" customWidth="1"/>
    <col min="9" max="9" width="11.25" customWidth="1"/>
    <col min="10" max="10" width="12.125" customWidth="1"/>
    <col min="11" max="11" width="11.75" customWidth="1"/>
    <col min="12" max="12" width="12.875" customWidth="1"/>
    <col min="13" max="13" width="13.25" customWidth="1"/>
    <col min="14" max="14" width="9.75" customWidth="1"/>
  </cols>
  <sheetData>
    <row r="1" ht="16.35" customHeight="1" spans="1:2">
      <c r="A1" s="56"/>
      <c r="B1" s="3" t="s">
        <v>124</v>
      </c>
    </row>
    <row r="2" ht="16.35" customHeight="1" spans="2:13">
      <c r="B2" s="114" t="s">
        <v>125</v>
      </c>
      <c r="C2" s="114"/>
      <c r="D2" s="114"/>
      <c r="E2" s="114"/>
      <c r="F2" s="114"/>
      <c r="G2" s="114"/>
      <c r="H2" s="114"/>
      <c r="I2" s="114"/>
      <c r="J2" s="114"/>
      <c r="K2" s="114"/>
      <c r="L2" s="114"/>
      <c r="M2" s="114"/>
    </row>
    <row r="3" ht="16.35" customHeight="1" spans="2:13">
      <c r="B3" s="114"/>
      <c r="C3" s="114"/>
      <c r="D3" s="114"/>
      <c r="E3" s="114"/>
      <c r="F3" s="114"/>
      <c r="G3" s="114"/>
      <c r="H3" s="114"/>
      <c r="I3" s="114"/>
      <c r="J3" s="114"/>
      <c r="K3" s="114"/>
      <c r="L3" s="114"/>
      <c r="M3" s="114"/>
    </row>
    <row r="4" ht="16.35" customHeight="1" spans="2:13">
      <c r="B4" s="114"/>
      <c r="C4" s="114"/>
      <c r="D4" s="114"/>
      <c r="E4" s="114"/>
      <c r="F4" s="114"/>
      <c r="G4" s="114"/>
      <c r="H4" s="114"/>
      <c r="I4" s="114"/>
      <c r="J4" s="114"/>
      <c r="K4" s="114"/>
      <c r="L4" s="114"/>
      <c r="M4" s="114"/>
    </row>
    <row r="5" ht="20.65" customHeight="1" spans="13:13">
      <c r="M5" s="78" t="s">
        <v>2</v>
      </c>
    </row>
    <row r="6" ht="38.85" customHeight="1" spans="2:13">
      <c r="B6" s="115" t="s">
        <v>30</v>
      </c>
      <c r="C6" s="115"/>
      <c r="D6" s="115"/>
      <c r="E6" s="115"/>
      <c r="F6" s="115"/>
      <c r="G6" s="115"/>
      <c r="H6" s="115" t="s">
        <v>31</v>
      </c>
      <c r="I6" s="115"/>
      <c r="J6" s="115"/>
      <c r="K6" s="115"/>
      <c r="L6" s="115"/>
      <c r="M6" s="115"/>
    </row>
    <row r="7" ht="36.2" customHeight="1" spans="2:13">
      <c r="B7" s="115" t="s">
        <v>7</v>
      </c>
      <c r="C7" s="115" t="s">
        <v>126</v>
      </c>
      <c r="D7" s="115" t="s">
        <v>127</v>
      </c>
      <c r="E7" s="115"/>
      <c r="F7" s="115"/>
      <c r="G7" s="115" t="s">
        <v>128</v>
      </c>
      <c r="H7" s="115" t="s">
        <v>7</v>
      </c>
      <c r="I7" s="115" t="s">
        <v>126</v>
      </c>
      <c r="J7" s="115" t="s">
        <v>127</v>
      </c>
      <c r="K7" s="115"/>
      <c r="L7" s="115"/>
      <c r="M7" s="115" t="s">
        <v>128</v>
      </c>
    </row>
    <row r="8" ht="36.2" customHeight="1" spans="2:13">
      <c r="B8" s="116"/>
      <c r="C8" s="116"/>
      <c r="D8" s="116" t="s">
        <v>129</v>
      </c>
      <c r="E8" s="116" t="s">
        <v>130</v>
      </c>
      <c r="F8" s="116" t="s">
        <v>131</v>
      </c>
      <c r="G8" s="116"/>
      <c r="H8" s="115"/>
      <c r="I8" s="115"/>
      <c r="J8" s="115" t="s">
        <v>129</v>
      </c>
      <c r="K8" s="115" t="s">
        <v>130</v>
      </c>
      <c r="L8" s="115" t="s">
        <v>131</v>
      </c>
      <c r="M8" s="115"/>
    </row>
    <row r="9" ht="25.9" customHeight="1" spans="2:13">
      <c r="B9" s="117">
        <f>F9+G9</f>
        <v>21.5</v>
      </c>
      <c r="C9" s="118"/>
      <c r="D9" s="119">
        <f>F9+E9</f>
        <v>12.6</v>
      </c>
      <c r="E9" s="118"/>
      <c r="F9" s="120">
        <v>12.6</v>
      </c>
      <c r="G9" s="121">
        <v>8.9</v>
      </c>
      <c r="H9" s="62">
        <f>J9+M9</f>
        <v>20.8</v>
      </c>
      <c r="I9" s="62"/>
      <c r="J9" s="62">
        <v>12</v>
      </c>
      <c r="K9" s="62"/>
      <c r="L9" s="62">
        <v>12</v>
      </c>
      <c r="M9" s="62">
        <v>8.8</v>
      </c>
    </row>
    <row r="20" spans="10:10">
      <c r="J20" s="122"/>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workbookViewId="0">
      <selection activeCell="B2" sqref="B2:F3"/>
    </sheetView>
  </sheetViews>
  <sheetFormatPr defaultColWidth="10" defaultRowHeight="13.5" outlineLevelCol="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ht="16.35" customHeight="1" spans="1:6">
      <c r="A1" s="56"/>
      <c r="B1" s="108" t="s">
        <v>132</v>
      </c>
      <c r="C1" s="103"/>
      <c r="D1" s="103"/>
      <c r="E1" s="103"/>
      <c r="F1" s="103"/>
    </row>
    <row r="2" ht="24.95" customHeight="1" spans="2:6">
      <c r="B2" s="109" t="s">
        <v>133</v>
      </c>
      <c r="C2" s="109"/>
      <c r="D2" s="109"/>
      <c r="E2" s="109"/>
      <c r="F2" s="109"/>
    </row>
    <row r="3" ht="26.65" customHeight="1" spans="2:6">
      <c r="B3" s="109"/>
      <c r="C3" s="109"/>
      <c r="D3" s="109"/>
      <c r="E3" s="109"/>
      <c r="F3" s="109"/>
    </row>
    <row r="4" ht="16.35" customHeight="1" spans="2:6">
      <c r="B4" s="103"/>
      <c r="C4" s="103"/>
      <c r="D4" s="103"/>
      <c r="E4" s="103"/>
      <c r="F4" s="103"/>
    </row>
    <row r="5" ht="21.6" customHeight="1" spans="2:6">
      <c r="B5" s="103"/>
      <c r="C5" s="103"/>
      <c r="D5" s="103"/>
      <c r="E5" s="103"/>
      <c r="F5" s="78" t="s">
        <v>2</v>
      </c>
    </row>
    <row r="6" ht="33.6" customHeight="1" spans="2:6">
      <c r="B6" s="110" t="s">
        <v>32</v>
      </c>
      <c r="C6" s="110" t="s">
        <v>33</v>
      </c>
      <c r="D6" s="110" t="s">
        <v>134</v>
      </c>
      <c r="E6" s="110"/>
      <c r="F6" s="110"/>
    </row>
    <row r="7" ht="31.15" customHeight="1" spans="2:6">
      <c r="B7" s="110"/>
      <c r="C7" s="110"/>
      <c r="D7" s="110" t="s">
        <v>34</v>
      </c>
      <c r="E7" s="110" t="s">
        <v>35</v>
      </c>
      <c r="F7" s="110" t="s">
        <v>36</v>
      </c>
    </row>
    <row r="8" ht="20.65" customHeight="1" spans="2:6">
      <c r="B8" s="111" t="s">
        <v>7</v>
      </c>
      <c r="C8" s="111"/>
      <c r="D8" s="75"/>
      <c r="E8" s="75"/>
      <c r="F8" s="75"/>
    </row>
    <row r="9" ht="16.35" customHeight="1" spans="2:6">
      <c r="B9" s="112"/>
      <c r="C9" s="113"/>
      <c r="D9" s="74"/>
      <c r="E9" s="74"/>
      <c r="F9" s="74"/>
    </row>
    <row r="10" spans="2:2">
      <c r="B10" t="s">
        <v>135</v>
      </c>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F12" sqref="F12"/>
    </sheetView>
  </sheetViews>
  <sheetFormatPr defaultColWidth="10" defaultRowHeight="13.5" outlineLevelCol="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ht="16.35" customHeight="1" spans="1:3">
      <c r="A1" s="56"/>
      <c r="C1" s="3" t="s">
        <v>136</v>
      </c>
    </row>
    <row r="2" ht="16.35" customHeight="1" spans="3:6">
      <c r="C2" s="57" t="s">
        <v>137</v>
      </c>
      <c r="D2" s="57"/>
      <c r="E2" s="57"/>
      <c r="F2" s="57"/>
    </row>
    <row r="3" ht="16.35" customHeight="1" spans="3:6">
      <c r="C3" s="57"/>
      <c r="D3" s="57"/>
      <c r="E3" s="57"/>
      <c r="F3" s="57"/>
    </row>
    <row r="4" ht="16.35" customHeight="1"/>
    <row r="5" ht="23.25" customHeight="1" spans="6:6">
      <c r="F5" s="99" t="s">
        <v>2</v>
      </c>
    </row>
    <row r="6" ht="34.5" customHeight="1" spans="3:6">
      <c r="C6" s="100" t="s">
        <v>3</v>
      </c>
      <c r="D6" s="100"/>
      <c r="E6" s="100" t="s">
        <v>4</v>
      </c>
      <c r="F6" s="100"/>
    </row>
    <row r="7" ht="32.85" customHeight="1" spans="3:6">
      <c r="C7" s="100" t="s">
        <v>5</v>
      </c>
      <c r="D7" s="100" t="s">
        <v>6</v>
      </c>
      <c r="E7" s="100" t="s">
        <v>5</v>
      </c>
      <c r="F7" s="100" t="s">
        <v>6</v>
      </c>
    </row>
    <row r="8" ht="24.95" customHeight="1" spans="3:6">
      <c r="C8" s="101" t="s">
        <v>7</v>
      </c>
      <c r="D8" s="102">
        <v>1045.31</v>
      </c>
      <c r="E8" s="101" t="s">
        <v>7</v>
      </c>
      <c r="F8" s="102">
        <f>F9+F10+F11+F12</f>
        <v>1045.31</v>
      </c>
    </row>
    <row r="9" ht="20.65" customHeight="1" spans="2:6">
      <c r="B9" s="103" t="s">
        <v>138</v>
      </c>
      <c r="C9" s="104" t="s">
        <v>13</v>
      </c>
      <c r="D9" s="102">
        <v>1045.31</v>
      </c>
      <c r="E9" s="105" t="s">
        <v>14</v>
      </c>
      <c r="F9" s="106">
        <v>810.52</v>
      </c>
    </row>
    <row r="10" ht="20.65" customHeight="1" spans="2:6">
      <c r="B10" s="103"/>
      <c r="C10" s="104" t="s">
        <v>15</v>
      </c>
      <c r="D10" s="107"/>
      <c r="E10" s="105" t="s">
        <v>16</v>
      </c>
      <c r="F10" s="106">
        <v>29.82</v>
      </c>
    </row>
    <row r="11" ht="20.65" customHeight="1" spans="2:6">
      <c r="B11" s="103"/>
      <c r="C11" s="104" t="s">
        <v>17</v>
      </c>
      <c r="D11" s="107"/>
      <c r="E11" s="105" t="s">
        <v>18</v>
      </c>
      <c r="F11" s="102">
        <v>150</v>
      </c>
    </row>
    <row r="12" ht="20.65" customHeight="1" spans="2:6">
      <c r="B12" s="103"/>
      <c r="C12" s="104" t="s">
        <v>139</v>
      </c>
      <c r="D12" s="107"/>
      <c r="E12" s="105" t="s">
        <v>19</v>
      </c>
      <c r="F12" s="102">
        <v>54.97</v>
      </c>
    </row>
    <row r="13" ht="20.65" customHeight="1" spans="2:6">
      <c r="B13" s="103"/>
      <c r="C13" s="104" t="s">
        <v>140</v>
      </c>
      <c r="D13" s="107"/>
      <c r="E13" s="104"/>
      <c r="F13" s="107"/>
    </row>
    <row r="14" ht="20.65" customHeight="1" spans="2:6">
      <c r="B14" s="103"/>
      <c r="C14" s="104" t="s">
        <v>141</v>
      </c>
      <c r="D14" s="107"/>
      <c r="E14" s="104"/>
      <c r="F14" s="107"/>
    </row>
    <row r="15" ht="20.65" customHeight="1" spans="2:6">
      <c r="B15" s="103"/>
      <c r="C15" s="104" t="s">
        <v>142</v>
      </c>
      <c r="D15" s="107"/>
      <c r="E15" s="104"/>
      <c r="F15" s="107"/>
    </row>
    <row r="16" ht="20.65" customHeight="1" spans="2:6">
      <c r="B16" s="103"/>
      <c r="C16" s="104" t="s">
        <v>143</v>
      </c>
      <c r="D16" s="107"/>
      <c r="E16" s="104"/>
      <c r="F16" s="107"/>
    </row>
    <row r="17" ht="20.65" customHeight="1" spans="2:6">
      <c r="B17" s="103"/>
      <c r="C17" s="104" t="s">
        <v>144</v>
      </c>
      <c r="D17" s="107"/>
      <c r="E17" s="104"/>
      <c r="F17" s="107"/>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topLeftCell="A4" workbookViewId="0">
      <selection activeCell="G13" sqref="G1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9.75" customWidth="1"/>
  </cols>
  <sheetData>
    <row r="1" ht="16.35" customHeight="1" spans="1:2">
      <c r="A1" s="56"/>
      <c r="B1" s="3" t="s">
        <v>145</v>
      </c>
    </row>
    <row r="2" ht="16.35" customHeight="1" spans="2:13">
      <c r="B2" s="57" t="s">
        <v>146</v>
      </c>
      <c r="C2" s="57"/>
      <c r="D2" s="57"/>
      <c r="E2" s="57"/>
      <c r="F2" s="57"/>
      <c r="G2" s="57"/>
      <c r="H2" s="57"/>
      <c r="I2" s="57"/>
      <c r="J2" s="57"/>
      <c r="K2" s="57"/>
      <c r="L2" s="57"/>
      <c r="M2" s="57"/>
    </row>
    <row r="3" ht="16.35" customHeight="1" spans="2:13">
      <c r="B3" s="57"/>
      <c r="C3" s="57"/>
      <c r="D3" s="57"/>
      <c r="E3" s="57"/>
      <c r="F3" s="57"/>
      <c r="G3" s="57"/>
      <c r="H3" s="57"/>
      <c r="I3" s="57"/>
      <c r="J3" s="57"/>
      <c r="K3" s="57"/>
      <c r="L3" s="57"/>
      <c r="M3" s="57"/>
    </row>
    <row r="4" ht="16.35" customHeight="1"/>
    <row r="5" ht="22.35" customHeight="1" spans="13:13">
      <c r="M5" s="78" t="s">
        <v>2</v>
      </c>
    </row>
    <row r="6" ht="36.2" customHeight="1" spans="2:13">
      <c r="B6" s="88" t="s">
        <v>147</v>
      </c>
      <c r="C6" s="88"/>
      <c r="D6" s="88" t="s">
        <v>34</v>
      </c>
      <c r="E6" s="89" t="s">
        <v>148</v>
      </c>
      <c r="F6" s="89" t="s">
        <v>149</v>
      </c>
      <c r="G6" s="89" t="s">
        <v>150</v>
      </c>
      <c r="H6" s="89" t="s">
        <v>151</v>
      </c>
      <c r="I6" s="89" t="s">
        <v>152</v>
      </c>
      <c r="J6" s="89" t="s">
        <v>153</v>
      </c>
      <c r="K6" s="89" t="s">
        <v>154</v>
      </c>
      <c r="L6" s="89" t="s">
        <v>155</v>
      </c>
      <c r="M6" s="89" t="s">
        <v>156</v>
      </c>
    </row>
    <row r="7" ht="30.2" customHeight="1" spans="2:13">
      <c r="B7" s="88" t="s">
        <v>57</v>
      </c>
      <c r="C7" s="88" t="s">
        <v>33</v>
      </c>
      <c r="D7" s="88"/>
      <c r="E7" s="89"/>
      <c r="F7" s="89"/>
      <c r="G7" s="89"/>
      <c r="H7" s="89"/>
      <c r="I7" s="89"/>
      <c r="J7" s="89"/>
      <c r="K7" s="89"/>
      <c r="L7" s="89"/>
      <c r="M7" s="89"/>
    </row>
    <row r="8" ht="20.65" customHeight="1" spans="2:13">
      <c r="B8" s="90" t="s">
        <v>7</v>
      </c>
      <c r="C8" s="90"/>
      <c r="D8" s="91">
        <f>D9+D18+D22+D25</f>
        <v>1045.31</v>
      </c>
      <c r="E8" s="91">
        <f>E9+E18+E22+E25</f>
        <v>1045.31</v>
      </c>
      <c r="F8" s="91"/>
      <c r="G8" s="91"/>
      <c r="H8" s="91"/>
      <c r="I8" s="91"/>
      <c r="J8" s="91"/>
      <c r="K8" s="91"/>
      <c r="L8" s="91"/>
      <c r="M8" s="91"/>
    </row>
    <row r="9" ht="24.95" customHeight="1" spans="2:13">
      <c r="B9" s="92" t="s">
        <v>157</v>
      </c>
      <c r="C9" s="93" t="s">
        <v>14</v>
      </c>
      <c r="D9" s="94">
        <v>810.52</v>
      </c>
      <c r="E9" s="94">
        <v>810.52</v>
      </c>
      <c r="F9" s="95"/>
      <c r="G9" s="95"/>
      <c r="H9" s="95"/>
      <c r="I9" s="95"/>
      <c r="J9" s="95"/>
      <c r="K9" s="95"/>
      <c r="L9" s="95"/>
      <c r="M9" s="95"/>
    </row>
    <row r="10" ht="24.95" customHeight="1" spans="2:13">
      <c r="B10" s="96" t="s">
        <v>158</v>
      </c>
      <c r="C10" s="97" t="s">
        <v>159</v>
      </c>
      <c r="D10" s="94">
        <v>664.78</v>
      </c>
      <c r="E10" s="94">
        <v>664.78</v>
      </c>
      <c r="F10" s="98"/>
      <c r="G10" s="98"/>
      <c r="H10" s="98"/>
      <c r="I10" s="98"/>
      <c r="J10" s="98"/>
      <c r="K10" s="98"/>
      <c r="L10" s="98"/>
      <c r="M10" s="98"/>
    </row>
    <row r="11" ht="24.95" customHeight="1" spans="2:13">
      <c r="B11" s="96" t="s">
        <v>160</v>
      </c>
      <c r="C11" s="97" t="s">
        <v>161</v>
      </c>
      <c r="D11" s="94">
        <v>484.97</v>
      </c>
      <c r="E11" s="94">
        <v>484.97</v>
      </c>
      <c r="F11" s="98"/>
      <c r="G11" s="98"/>
      <c r="H11" s="98"/>
      <c r="I11" s="98"/>
      <c r="J11" s="98"/>
      <c r="K11" s="98"/>
      <c r="L11" s="98"/>
      <c r="M11" s="98"/>
    </row>
    <row r="12" ht="24.95" customHeight="1" spans="2:13">
      <c r="B12" s="96" t="s">
        <v>162</v>
      </c>
      <c r="C12" s="97" t="s">
        <v>163</v>
      </c>
      <c r="D12" s="94">
        <v>73.81</v>
      </c>
      <c r="E12" s="94">
        <v>73.81</v>
      </c>
      <c r="F12" s="98"/>
      <c r="G12" s="98"/>
      <c r="H12" s="98"/>
      <c r="I12" s="98"/>
      <c r="J12" s="98"/>
      <c r="K12" s="98"/>
      <c r="L12" s="98"/>
      <c r="M12" s="98"/>
    </row>
    <row r="13" ht="24.95" customHeight="1" spans="2:13">
      <c r="B13" s="96" t="s">
        <v>164</v>
      </c>
      <c r="C13" s="97" t="s">
        <v>165</v>
      </c>
      <c r="D13" s="94">
        <v>106</v>
      </c>
      <c r="E13" s="94">
        <v>106</v>
      </c>
      <c r="F13" s="98"/>
      <c r="G13" s="98"/>
      <c r="H13" s="98"/>
      <c r="I13" s="98"/>
      <c r="J13" s="98"/>
      <c r="K13" s="98"/>
      <c r="L13" s="98"/>
      <c r="M13" s="98"/>
    </row>
    <row r="14" ht="24.95" customHeight="1" spans="2:13">
      <c r="B14" s="96" t="s">
        <v>166</v>
      </c>
      <c r="C14" s="97" t="s">
        <v>167</v>
      </c>
      <c r="D14" s="94">
        <v>145.73</v>
      </c>
      <c r="E14" s="94">
        <v>145.73</v>
      </c>
      <c r="F14" s="98"/>
      <c r="G14" s="98"/>
      <c r="H14" s="98"/>
      <c r="I14" s="98"/>
      <c r="J14" s="98"/>
      <c r="K14" s="98"/>
      <c r="L14" s="98"/>
      <c r="M14" s="98"/>
    </row>
    <row r="15" ht="24.95" customHeight="1" spans="2:13">
      <c r="B15" s="96" t="s">
        <v>168</v>
      </c>
      <c r="C15" s="97" t="s">
        <v>169</v>
      </c>
      <c r="D15" s="94">
        <v>54.6</v>
      </c>
      <c r="E15" s="94">
        <v>54.6</v>
      </c>
      <c r="F15" s="98"/>
      <c r="G15" s="98"/>
      <c r="H15" s="98"/>
      <c r="I15" s="98"/>
      <c r="J15" s="98"/>
      <c r="K15" s="98"/>
      <c r="L15" s="98"/>
      <c r="M15" s="98"/>
    </row>
    <row r="16" ht="24.95" customHeight="1" spans="2:13">
      <c r="B16" s="96" t="s">
        <v>170</v>
      </c>
      <c r="C16" s="97" t="s">
        <v>171</v>
      </c>
      <c r="D16" s="94">
        <v>67.28</v>
      </c>
      <c r="E16" s="94">
        <v>67.28</v>
      </c>
      <c r="F16" s="98"/>
      <c r="G16" s="98"/>
      <c r="H16" s="98"/>
      <c r="I16" s="98"/>
      <c r="J16" s="98"/>
      <c r="K16" s="98"/>
      <c r="L16" s="98"/>
      <c r="M16" s="98"/>
    </row>
    <row r="17" ht="24.95" customHeight="1" spans="2:13">
      <c r="B17" s="96" t="s">
        <v>172</v>
      </c>
      <c r="C17" s="97" t="s">
        <v>173</v>
      </c>
      <c r="D17" s="94">
        <v>23.86</v>
      </c>
      <c r="E17" s="94">
        <v>23.86</v>
      </c>
      <c r="F17" s="98"/>
      <c r="G17" s="98"/>
      <c r="H17" s="98"/>
      <c r="I17" s="98"/>
      <c r="J17" s="98"/>
      <c r="K17" s="98"/>
      <c r="L17" s="98"/>
      <c r="M17" s="98"/>
    </row>
    <row r="18" ht="24.95" customHeight="1" spans="2:13">
      <c r="B18" s="92" t="s">
        <v>174</v>
      </c>
      <c r="C18" s="93" t="s">
        <v>16</v>
      </c>
      <c r="D18" s="94">
        <v>29.82</v>
      </c>
      <c r="E18" s="94">
        <v>29.82</v>
      </c>
      <c r="F18" s="98"/>
      <c r="G18" s="98"/>
      <c r="H18" s="98"/>
      <c r="I18" s="98"/>
      <c r="J18" s="98"/>
      <c r="K18" s="98"/>
      <c r="L18" s="98"/>
      <c r="M18" s="98"/>
    </row>
    <row r="19" ht="24.95" customHeight="1" spans="2:13">
      <c r="B19" s="96" t="s">
        <v>175</v>
      </c>
      <c r="C19" s="97" t="s">
        <v>176</v>
      </c>
      <c r="D19" s="94">
        <v>29.82</v>
      </c>
      <c r="E19" s="94">
        <v>29.82</v>
      </c>
      <c r="F19" s="98"/>
      <c r="G19" s="98"/>
      <c r="H19" s="98"/>
      <c r="I19" s="98"/>
      <c r="J19" s="98"/>
      <c r="K19" s="98"/>
      <c r="L19" s="98"/>
      <c r="M19" s="98"/>
    </row>
    <row r="20" ht="24.95" customHeight="1" spans="2:13">
      <c r="B20" s="96" t="s">
        <v>177</v>
      </c>
      <c r="C20" s="97" t="s">
        <v>178</v>
      </c>
      <c r="D20" s="94">
        <v>25.98</v>
      </c>
      <c r="E20" s="94">
        <v>25.98</v>
      </c>
      <c r="F20" s="98"/>
      <c r="G20" s="98"/>
      <c r="H20" s="98"/>
      <c r="I20" s="98"/>
      <c r="J20" s="98"/>
      <c r="K20" s="98"/>
      <c r="L20" s="98"/>
      <c r="M20" s="98"/>
    </row>
    <row r="21" ht="24.95" customHeight="1" spans="2:13">
      <c r="B21" s="96" t="s">
        <v>179</v>
      </c>
      <c r="C21" s="97" t="s">
        <v>180</v>
      </c>
      <c r="D21" s="94">
        <v>3.84</v>
      </c>
      <c r="E21" s="94">
        <v>3.84</v>
      </c>
      <c r="F21" s="98"/>
      <c r="G21" s="98"/>
      <c r="H21" s="98"/>
      <c r="I21" s="98"/>
      <c r="J21" s="98"/>
      <c r="K21" s="98"/>
      <c r="L21" s="98"/>
      <c r="M21" s="98"/>
    </row>
    <row r="22" ht="24.95" customHeight="1" spans="2:13">
      <c r="B22" s="92" t="s">
        <v>181</v>
      </c>
      <c r="C22" s="93" t="s">
        <v>18</v>
      </c>
      <c r="D22" s="94">
        <v>150</v>
      </c>
      <c r="E22" s="94">
        <v>150</v>
      </c>
      <c r="F22" s="98"/>
      <c r="G22" s="98"/>
      <c r="H22" s="98"/>
      <c r="I22" s="98"/>
      <c r="J22" s="98"/>
      <c r="K22" s="98"/>
      <c r="L22" s="98"/>
      <c r="M22" s="98"/>
    </row>
    <row r="23" ht="24.95" customHeight="1" spans="2:13">
      <c r="B23" s="96" t="s">
        <v>182</v>
      </c>
      <c r="C23" s="97" t="s">
        <v>183</v>
      </c>
      <c r="D23" s="94">
        <v>150</v>
      </c>
      <c r="E23" s="94">
        <v>150</v>
      </c>
      <c r="F23" s="98"/>
      <c r="G23" s="98"/>
      <c r="H23" s="98"/>
      <c r="I23" s="98"/>
      <c r="J23" s="98"/>
      <c r="K23" s="98"/>
      <c r="L23" s="98"/>
      <c r="M23" s="98"/>
    </row>
    <row r="24" ht="24.95" customHeight="1" spans="2:13">
      <c r="B24" s="96" t="s">
        <v>184</v>
      </c>
      <c r="C24" s="97" t="s">
        <v>185</v>
      </c>
      <c r="D24" s="94">
        <v>150</v>
      </c>
      <c r="E24" s="94">
        <v>150</v>
      </c>
      <c r="F24" s="98"/>
      <c r="G24" s="98"/>
      <c r="H24" s="98"/>
      <c r="I24" s="98"/>
      <c r="J24" s="98"/>
      <c r="K24" s="98"/>
      <c r="L24" s="98"/>
      <c r="M24" s="98"/>
    </row>
    <row r="25" ht="24.95" customHeight="1" spans="2:13">
      <c r="B25" s="92" t="s">
        <v>186</v>
      </c>
      <c r="C25" s="93" t="s">
        <v>19</v>
      </c>
      <c r="D25" s="94">
        <v>54.97</v>
      </c>
      <c r="E25" s="94">
        <v>54.97</v>
      </c>
      <c r="F25" s="98"/>
      <c r="G25" s="98"/>
      <c r="H25" s="98"/>
      <c r="I25" s="98"/>
      <c r="J25" s="98"/>
      <c r="K25" s="98"/>
      <c r="L25" s="98"/>
      <c r="M25" s="98"/>
    </row>
    <row r="26" ht="24.95" customHeight="1" spans="2:13">
      <c r="B26" s="96" t="s">
        <v>187</v>
      </c>
      <c r="C26" s="97" t="s">
        <v>188</v>
      </c>
      <c r="D26" s="94">
        <v>54.97</v>
      </c>
      <c r="E26" s="94">
        <v>54.97</v>
      </c>
      <c r="F26" s="98"/>
      <c r="G26" s="98"/>
      <c r="H26" s="98"/>
      <c r="I26" s="98"/>
      <c r="J26" s="98"/>
      <c r="K26" s="98"/>
      <c r="L26" s="98"/>
      <c r="M26" s="98"/>
    </row>
    <row r="27" ht="24.95" customHeight="1" spans="2:13">
      <c r="B27" s="96" t="s">
        <v>189</v>
      </c>
      <c r="C27" s="97" t="s">
        <v>190</v>
      </c>
      <c r="D27" s="94">
        <v>54.97</v>
      </c>
      <c r="E27" s="94">
        <v>54.97</v>
      </c>
      <c r="F27" s="98"/>
      <c r="G27" s="98"/>
      <c r="H27" s="98"/>
      <c r="I27" s="98"/>
      <c r="J27" s="98"/>
      <c r="K27" s="98"/>
      <c r="L27" s="98"/>
      <c r="M27" s="98"/>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selection activeCell="D17" sqref="D17"/>
    </sheetView>
  </sheetViews>
  <sheetFormatPr defaultColWidth="10" defaultRowHeight="13.5" outlineLevelCol="5"/>
  <cols>
    <col min="1" max="1" width="0.5" customWidth="1"/>
    <col min="2" max="2" width="16.25" customWidth="1"/>
    <col min="3" max="3" width="28" customWidth="1"/>
    <col min="4" max="4" width="17.875" customWidth="1"/>
    <col min="5" max="5" width="17.375" customWidth="1"/>
    <col min="6" max="6" width="15.5" customWidth="1"/>
    <col min="7" max="7" width="9.75" customWidth="1"/>
  </cols>
  <sheetData>
    <row r="1" ht="16.35" customHeight="1" spans="1:2">
      <c r="A1" s="56"/>
      <c r="B1" s="3" t="s">
        <v>191</v>
      </c>
    </row>
    <row r="2" ht="16.35" customHeight="1" spans="2:6">
      <c r="B2" s="57" t="s">
        <v>192</v>
      </c>
      <c r="C2" s="57"/>
      <c r="D2" s="57"/>
      <c r="E2" s="57"/>
      <c r="F2" s="57"/>
    </row>
    <row r="3" ht="16.35" customHeight="1" spans="2:6">
      <c r="B3" s="57"/>
      <c r="C3" s="57"/>
      <c r="D3" s="57"/>
      <c r="E3" s="57"/>
      <c r="F3" s="57"/>
    </row>
    <row r="4" ht="16.35" customHeight="1" spans="2:6">
      <c r="B4" s="79"/>
      <c r="C4" s="79"/>
      <c r="D4" s="79"/>
      <c r="E4" s="79"/>
      <c r="F4" s="79"/>
    </row>
    <row r="5" ht="18.95" customHeight="1" spans="2:6">
      <c r="B5" s="79"/>
      <c r="C5" s="79"/>
      <c r="D5" s="79"/>
      <c r="E5" s="79"/>
      <c r="F5" s="80" t="s">
        <v>2</v>
      </c>
    </row>
    <row r="6" ht="31.9" customHeight="1" spans="2:6">
      <c r="B6" s="81" t="s">
        <v>57</v>
      </c>
      <c r="C6" s="81" t="s">
        <v>33</v>
      </c>
      <c r="D6" s="81" t="s">
        <v>34</v>
      </c>
      <c r="E6" s="81" t="s">
        <v>193</v>
      </c>
      <c r="F6" s="81" t="s">
        <v>194</v>
      </c>
    </row>
    <row r="7" ht="23.25" customHeight="1" spans="2:6">
      <c r="B7" s="64" t="s">
        <v>7</v>
      </c>
      <c r="C7" s="64"/>
      <c r="D7" s="82">
        <v>1045.31</v>
      </c>
      <c r="E7" s="82">
        <v>788.31</v>
      </c>
      <c r="F7" s="82">
        <v>257</v>
      </c>
    </row>
    <row r="8" ht="20.1" customHeight="1" spans="2:6">
      <c r="B8" s="83" t="s">
        <v>157</v>
      </c>
      <c r="C8" s="84" t="s">
        <v>14</v>
      </c>
      <c r="D8" s="85">
        <v>810.52</v>
      </c>
      <c r="E8" s="85">
        <v>703.52</v>
      </c>
      <c r="F8" s="85">
        <v>107</v>
      </c>
    </row>
    <row r="9" ht="20.1" customHeight="1" spans="2:6">
      <c r="B9" s="86" t="s">
        <v>195</v>
      </c>
      <c r="C9" s="87" t="s">
        <v>196</v>
      </c>
      <c r="D9" s="85">
        <v>664.78</v>
      </c>
      <c r="E9" s="85">
        <v>557.78</v>
      </c>
      <c r="F9" s="85">
        <v>107</v>
      </c>
    </row>
    <row r="10" ht="20.1" customHeight="1" spans="2:6">
      <c r="B10" s="86" t="s">
        <v>197</v>
      </c>
      <c r="C10" s="87" t="s">
        <v>198</v>
      </c>
      <c r="D10" s="85">
        <v>484.97</v>
      </c>
      <c r="E10" s="85">
        <v>483.97</v>
      </c>
      <c r="F10" s="85">
        <v>1</v>
      </c>
    </row>
    <row r="11" ht="20.1" customHeight="1" spans="2:6">
      <c r="B11" s="86" t="s">
        <v>199</v>
      </c>
      <c r="C11" s="87" t="s">
        <v>200</v>
      </c>
      <c r="D11" s="85">
        <v>73.81</v>
      </c>
      <c r="E11" s="85">
        <v>73.81</v>
      </c>
      <c r="F11" s="85"/>
    </row>
    <row r="12" ht="20.1" customHeight="1" spans="2:6">
      <c r="B12" s="86" t="s">
        <v>201</v>
      </c>
      <c r="C12" s="87" t="s">
        <v>202</v>
      </c>
      <c r="D12" s="85">
        <v>106</v>
      </c>
      <c r="E12" s="85"/>
      <c r="F12" s="85">
        <v>106</v>
      </c>
    </row>
    <row r="13" ht="20.1" customHeight="1" spans="2:6">
      <c r="B13" s="86" t="s">
        <v>203</v>
      </c>
      <c r="C13" s="87" t="s">
        <v>204</v>
      </c>
      <c r="D13" s="85">
        <v>145.73</v>
      </c>
      <c r="E13" s="85">
        <v>145.73</v>
      </c>
      <c r="F13" s="85"/>
    </row>
    <row r="14" ht="20.1" customHeight="1" spans="2:6">
      <c r="B14" s="86" t="s">
        <v>205</v>
      </c>
      <c r="C14" s="87" t="s">
        <v>206</v>
      </c>
      <c r="D14" s="85">
        <v>54.6</v>
      </c>
      <c r="E14" s="85">
        <v>54.6</v>
      </c>
      <c r="F14" s="85"/>
    </row>
    <row r="15" ht="20.1" customHeight="1" spans="2:6">
      <c r="B15" s="86" t="s">
        <v>207</v>
      </c>
      <c r="C15" s="87" t="s">
        <v>208</v>
      </c>
      <c r="D15" s="85">
        <v>67.28</v>
      </c>
      <c r="E15" s="85">
        <v>67.28</v>
      </c>
      <c r="F15" s="85"/>
    </row>
    <row r="16" ht="20.1" customHeight="1" spans="2:6">
      <c r="B16" s="86" t="s">
        <v>209</v>
      </c>
      <c r="C16" s="87" t="s">
        <v>210</v>
      </c>
      <c r="D16" s="85">
        <v>23.86</v>
      </c>
      <c r="E16" s="85">
        <v>23.86</v>
      </c>
      <c r="F16" s="85"/>
    </row>
    <row r="17" ht="20.1" customHeight="1" spans="2:6">
      <c r="B17" s="83" t="s">
        <v>174</v>
      </c>
      <c r="C17" s="84" t="s">
        <v>16</v>
      </c>
      <c r="D17" s="85">
        <v>29.82</v>
      </c>
      <c r="E17" s="85">
        <v>29.82</v>
      </c>
      <c r="F17" s="85"/>
    </row>
    <row r="18" ht="20.1" customHeight="1" spans="2:6">
      <c r="B18" s="86" t="s">
        <v>211</v>
      </c>
      <c r="C18" s="87" t="s">
        <v>212</v>
      </c>
      <c r="D18" s="85">
        <v>29.82</v>
      </c>
      <c r="E18" s="85">
        <v>29.82</v>
      </c>
      <c r="F18" s="85"/>
    </row>
    <row r="19" ht="20.1" customHeight="1" spans="2:6">
      <c r="B19" s="86" t="s">
        <v>213</v>
      </c>
      <c r="C19" s="87" t="s">
        <v>214</v>
      </c>
      <c r="D19" s="85">
        <v>25.98</v>
      </c>
      <c r="E19" s="85">
        <v>25.98</v>
      </c>
      <c r="F19" s="85"/>
    </row>
    <row r="20" ht="20.1" customHeight="1" spans="2:6">
      <c r="B20" s="86" t="s">
        <v>215</v>
      </c>
      <c r="C20" s="87" t="s">
        <v>216</v>
      </c>
      <c r="D20" s="85">
        <v>3.84</v>
      </c>
      <c r="E20" s="85">
        <v>3.84</v>
      </c>
      <c r="F20" s="85"/>
    </row>
    <row r="21" ht="20.1" customHeight="1" spans="2:6">
      <c r="B21" s="83" t="s">
        <v>181</v>
      </c>
      <c r="C21" s="84" t="s">
        <v>18</v>
      </c>
      <c r="D21" s="85">
        <v>150</v>
      </c>
      <c r="E21" s="85"/>
      <c r="F21" s="85">
        <v>150</v>
      </c>
    </row>
    <row r="22" ht="20.1" customHeight="1" spans="2:6">
      <c r="B22" s="86" t="s">
        <v>217</v>
      </c>
      <c r="C22" s="87" t="s">
        <v>218</v>
      </c>
      <c r="D22" s="85">
        <v>150</v>
      </c>
      <c r="E22" s="85"/>
      <c r="F22" s="85">
        <v>150</v>
      </c>
    </row>
    <row r="23" ht="20.1" customHeight="1" spans="2:6">
      <c r="B23" s="86" t="s">
        <v>219</v>
      </c>
      <c r="C23" s="87" t="s">
        <v>220</v>
      </c>
      <c r="D23" s="85">
        <v>150</v>
      </c>
      <c r="E23" s="85"/>
      <c r="F23" s="85">
        <v>150</v>
      </c>
    </row>
    <row r="24" ht="20.1" customHeight="1" spans="2:6">
      <c r="B24" s="83" t="s">
        <v>186</v>
      </c>
      <c r="C24" s="84" t="s">
        <v>19</v>
      </c>
      <c r="D24" s="85">
        <v>54.97</v>
      </c>
      <c r="E24" s="85">
        <v>54.97</v>
      </c>
      <c r="F24" s="85"/>
    </row>
    <row r="25" ht="20.1" customHeight="1" spans="2:6">
      <c r="B25" s="86" t="s">
        <v>221</v>
      </c>
      <c r="C25" s="87" t="s">
        <v>222</v>
      </c>
      <c r="D25" s="85">
        <v>54.97</v>
      </c>
      <c r="E25" s="85">
        <v>54.97</v>
      </c>
      <c r="F25" s="85"/>
    </row>
    <row r="26" ht="20.1" customHeight="1" spans="2:6">
      <c r="B26" s="86" t="s">
        <v>223</v>
      </c>
      <c r="C26" s="87" t="s">
        <v>224</v>
      </c>
      <c r="D26" s="85">
        <v>54.97</v>
      </c>
      <c r="E26" s="85">
        <v>54.97</v>
      </c>
      <c r="F26" s="8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8" sqref="D8"/>
    </sheetView>
  </sheetViews>
  <sheetFormatPr defaultColWidth="10" defaultRowHeight="13.5" outlineLevelRow="7"/>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 min="14" max="14" width="9.75" customWidth="1"/>
  </cols>
  <sheetData>
    <row r="1" ht="17.25" customHeight="1" spans="1:13">
      <c r="A1" s="56"/>
      <c r="B1" s="3" t="s">
        <v>225</v>
      </c>
      <c r="C1" s="56"/>
      <c r="D1" s="56"/>
      <c r="E1" s="56"/>
      <c r="F1" s="56"/>
      <c r="G1" s="56"/>
      <c r="H1" s="56"/>
      <c r="I1" s="56"/>
      <c r="J1" s="56"/>
      <c r="K1" s="56"/>
      <c r="L1" s="56"/>
      <c r="M1" s="56"/>
    </row>
    <row r="2" ht="16.35" customHeight="1" spans="2:13">
      <c r="B2" s="71" t="s">
        <v>226</v>
      </c>
      <c r="C2" s="71"/>
      <c r="D2" s="71"/>
      <c r="E2" s="71"/>
      <c r="F2" s="71"/>
      <c r="G2" s="71"/>
      <c r="H2" s="71"/>
      <c r="I2" s="71"/>
      <c r="J2" s="71"/>
      <c r="K2" s="71"/>
      <c r="L2" s="71"/>
      <c r="M2" s="71"/>
    </row>
    <row r="3" ht="16.35" customHeight="1" spans="2:13">
      <c r="B3" s="71"/>
      <c r="C3" s="71"/>
      <c r="D3" s="71"/>
      <c r="E3" s="71"/>
      <c r="F3" s="71"/>
      <c r="G3" s="71"/>
      <c r="H3" s="71"/>
      <c r="I3" s="71"/>
      <c r="J3" s="71"/>
      <c r="K3" s="71"/>
      <c r="L3" s="71"/>
      <c r="M3" s="71"/>
    </row>
    <row r="4" ht="16.35" customHeight="1" spans="2:13">
      <c r="B4" s="56"/>
      <c r="C4" s="56"/>
      <c r="D4" s="56"/>
      <c r="E4" s="56"/>
      <c r="F4" s="56"/>
      <c r="G4" s="56"/>
      <c r="H4" s="56"/>
      <c r="I4" s="56"/>
      <c r="J4" s="56"/>
      <c r="K4" s="56"/>
      <c r="L4" s="56"/>
      <c r="M4" s="56"/>
    </row>
    <row r="5" ht="21.6" customHeight="1" spans="2:13">
      <c r="B5" s="56"/>
      <c r="C5" s="56"/>
      <c r="D5" s="56"/>
      <c r="E5" s="56"/>
      <c r="F5" s="56"/>
      <c r="G5" s="56"/>
      <c r="H5" s="56"/>
      <c r="I5" s="56"/>
      <c r="J5" s="56"/>
      <c r="K5" s="56"/>
      <c r="L5" s="56"/>
      <c r="M5" s="78" t="s">
        <v>2</v>
      </c>
    </row>
    <row r="6" ht="65.65" customHeight="1" spans="2:13">
      <c r="B6" s="72" t="s">
        <v>227</v>
      </c>
      <c r="C6" s="72" t="s">
        <v>5</v>
      </c>
      <c r="D6" s="72" t="s">
        <v>34</v>
      </c>
      <c r="E6" s="72" t="s">
        <v>148</v>
      </c>
      <c r="F6" s="72" t="s">
        <v>149</v>
      </c>
      <c r="G6" s="72" t="s">
        <v>150</v>
      </c>
      <c r="H6" s="72" t="s">
        <v>151</v>
      </c>
      <c r="I6" s="72" t="s">
        <v>152</v>
      </c>
      <c r="J6" s="72" t="s">
        <v>153</v>
      </c>
      <c r="K6" s="72" t="s">
        <v>154</v>
      </c>
      <c r="L6" s="72" t="s">
        <v>155</v>
      </c>
      <c r="M6" s="72" t="s">
        <v>156</v>
      </c>
    </row>
    <row r="7" ht="23.25" customHeight="1" spans="2:13">
      <c r="B7" s="73" t="s">
        <v>7</v>
      </c>
      <c r="C7" s="73"/>
      <c r="D7" s="74">
        <v>2</v>
      </c>
      <c r="E7" s="74">
        <v>2</v>
      </c>
      <c r="F7" s="75"/>
      <c r="G7" s="75"/>
      <c r="H7" s="75"/>
      <c r="I7" s="75"/>
      <c r="J7" s="75"/>
      <c r="K7" s="75"/>
      <c r="L7" s="75"/>
      <c r="M7" s="75"/>
    </row>
    <row r="8" s="70" customFormat="1" ht="21.6" customHeight="1" spans="2:13">
      <c r="B8" s="76" t="s">
        <v>228</v>
      </c>
      <c r="C8" s="76" t="s">
        <v>229</v>
      </c>
      <c r="D8" s="77">
        <v>2</v>
      </c>
      <c r="E8" s="77">
        <v>2</v>
      </c>
      <c r="F8" s="77"/>
      <c r="G8" s="77"/>
      <c r="H8" s="77"/>
      <c r="I8" s="77"/>
      <c r="J8" s="77"/>
      <c r="K8" s="77"/>
      <c r="L8" s="77"/>
      <c r="M8" s="77"/>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C7" sqref="C7:G7"/>
    </sheetView>
  </sheetViews>
  <sheetFormatPr defaultColWidth="10" defaultRowHeight="13.5" outlineLevelCol="6"/>
  <cols>
    <col min="1" max="1" width="0.25" customWidth="1"/>
    <col min="2" max="2" width="19.625" customWidth="1"/>
    <col min="3" max="3" width="53.5" customWidth="1"/>
    <col min="4" max="4" width="16.75" customWidth="1"/>
    <col min="5" max="5" width="17.25" customWidth="1"/>
    <col min="6" max="6" width="16.25" customWidth="1"/>
    <col min="7" max="7" width="15.25" customWidth="1"/>
    <col min="8" max="9" width="9.75" customWidth="1"/>
  </cols>
  <sheetData>
    <row r="1" ht="16.35" customHeight="1" spans="1:7">
      <c r="A1" s="56"/>
      <c r="B1" s="3" t="s">
        <v>230</v>
      </c>
      <c r="C1" s="56"/>
      <c r="D1" s="56"/>
      <c r="E1" s="56"/>
      <c r="F1" s="56"/>
      <c r="G1" s="56"/>
    </row>
    <row r="2" ht="16.35" customHeight="1" spans="2:7">
      <c r="B2" s="57" t="s">
        <v>231</v>
      </c>
      <c r="C2" s="57"/>
      <c r="D2" s="57"/>
      <c r="E2" s="57"/>
      <c r="F2" s="57"/>
      <c r="G2" s="57"/>
    </row>
    <row r="3" ht="16.35" customHeight="1" spans="2:7">
      <c r="B3" s="57"/>
      <c r="C3" s="57"/>
      <c r="D3" s="57"/>
      <c r="E3" s="57"/>
      <c r="F3" s="57"/>
      <c r="G3" s="57"/>
    </row>
    <row r="4" ht="16.35" customHeight="1"/>
    <row r="5" ht="19.9" customHeight="1" spans="7:7">
      <c r="G5" s="58" t="s">
        <v>2</v>
      </c>
    </row>
    <row r="6" ht="37.9" customHeight="1" spans="2:7">
      <c r="B6" s="59" t="s">
        <v>232</v>
      </c>
      <c r="C6" s="60" t="s">
        <v>233</v>
      </c>
      <c r="D6" s="60"/>
      <c r="E6" s="61" t="s">
        <v>234</v>
      </c>
      <c r="F6" s="62">
        <v>1045.31</v>
      </c>
      <c r="G6" s="62"/>
    </row>
    <row r="7" ht="183.75" customHeight="1" spans="2:7">
      <c r="B7" s="59" t="s">
        <v>235</v>
      </c>
      <c r="C7" s="63" t="s">
        <v>236</v>
      </c>
      <c r="D7" s="63"/>
      <c r="E7" s="63"/>
      <c r="F7" s="63"/>
      <c r="G7" s="63"/>
    </row>
    <row r="8" ht="23.25" customHeight="1" spans="2:7">
      <c r="B8" s="59" t="s">
        <v>237</v>
      </c>
      <c r="C8" s="64" t="s">
        <v>238</v>
      </c>
      <c r="D8" s="64" t="s">
        <v>239</v>
      </c>
      <c r="E8" s="64" t="s">
        <v>240</v>
      </c>
      <c r="F8" s="64" t="s">
        <v>241</v>
      </c>
      <c r="G8" s="64" t="s">
        <v>242</v>
      </c>
    </row>
    <row r="9" ht="18.95" customHeight="1" spans="2:7">
      <c r="B9" s="59"/>
      <c r="C9" s="65" t="s">
        <v>243</v>
      </c>
      <c r="D9" s="66" t="s">
        <v>244</v>
      </c>
      <c r="E9" s="66" t="s">
        <v>245</v>
      </c>
      <c r="F9" s="66" t="s">
        <v>246</v>
      </c>
      <c r="G9" s="66" t="s">
        <v>247</v>
      </c>
    </row>
    <row r="10" ht="18.95" customHeight="1" spans="2:7">
      <c r="B10" s="59"/>
      <c r="C10" s="65" t="s">
        <v>248</v>
      </c>
      <c r="D10" s="66" t="s">
        <v>249</v>
      </c>
      <c r="E10" s="66" t="s">
        <v>250</v>
      </c>
      <c r="F10" s="66" t="s">
        <v>246</v>
      </c>
      <c r="G10" s="66" t="s">
        <v>251</v>
      </c>
    </row>
    <row r="11" ht="18.95" customHeight="1" spans="2:7">
      <c r="B11" s="59"/>
      <c r="C11" s="65" t="s">
        <v>252</v>
      </c>
      <c r="D11" s="66" t="s">
        <v>249</v>
      </c>
      <c r="E11" s="66"/>
      <c r="F11" s="66" t="s">
        <v>253</v>
      </c>
      <c r="G11" s="66" t="s">
        <v>254</v>
      </c>
    </row>
    <row r="12" ht="18.95" customHeight="1" spans="2:7">
      <c r="B12" s="59"/>
      <c r="C12" s="65" t="s">
        <v>255</v>
      </c>
      <c r="D12" s="66" t="s">
        <v>249</v>
      </c>
      <c r="E12" s="66" t="s">
        <v>256</v>
      </c>
      <c r="F12" s="66" t="s">
        <v>246</v>
      </c>
      <c r="G12" s="66" t="s">
        <v>257</v>
      </c>
    </row>
    <row r="13" ht="18.95" customHeight="1" spans="2:7">
      <c r="B13" s="59"/>
      <c r="C13" s="65" t="s">
        <v>258</v>
      </c>
      <c r="D13" s="66" t="s">
        <v>249</v>
      </c>
      <c r="E13" s="66" t="s">
        <v>259</v>
      </c>
      <c r="F13" s="66" t="s">
        <v>246</v>
      </c>
      <c r="G13" s="66" t="s">
        <v>260</v>
      </c>
    </row>
    <row r="14" ht="18.95" customHeight="1" spans="2:7">
      <c r="B14" s="59"/>
      <c r="C14" s="65" t="s">
        <v>261</v>
      </c>
      <c r="D14" s="66" t="s">
        <v>244</v>
      </c>
      <c r="E14" s="66" t="s">
        <v>262</v>
      </c>
      <c r="F14" s="66" t="s">
        <v>246</v>
      </c>
      <c r="G14" s="66" t="s">
        <v>263</v>
      </c>
    </row>
    <row r="15" ht="18.95" customHeight="1" spans="2:7">
      <c r="B15" s="59"/>
      <c r="C15" s="67"/>
      <c r="D15" s="68"/>
      <c r="E15" s="68"/>
      <c r="F15" s="68"/>
      <c r="G15" s="68"/>
    </row>
    <row r="16" ht="18.95" customHeight="1" spans="2:7">
      <c r="B16" s="59"/>
      <c r="C16" s="67"/>
      <c r="D16" s="68"/>
      <c r="E16" s="68"/>
      <c r="F16" s="68"/>
      <c r="G16" s="68"/>
    </row>
    <row r="17" ht="18.95" customHeight="1" spans="2:7">
      <c r="B17" s="59"/>
      <c r="C17" s="67"/>
      <c r="D17" s="68"/>
      <c r="E17" s="68"/>
      <c r="F17" s="68"/>
      <c r="G17" s="68"/>
    </row>
    <row r="18" ht="18.95" customHeight="1" spans="2:7">
      <c r="B18" s="59"/>
      <c r="C18" s="67"/>
      <c r="D18" s="68"/>
      <c r="E18" s="68"/>
      <c r="F18" s="68"/>
      <c r="G18" s="68"/>
    </row>
    <row r="19" ht="24.2" customHeight="1" spans="2:6">
      <c r="B19" s="69" t="s">
        <v>264</v>
      </c>
      <c r="E19" s="69" t="s">
        <v>265</v>
      </c>
      <c r="F19">
        <v>51811503</v>
      </c>
    </row>
  </sheetData>
  <mergeCells count="5">
    <mergeCell ref="C6:D6"/>
    <mergeCell ref="F6:G6"/>
    <mergeCell ref="C7:G7"/>
    <mergeCell ref="B8:B18"/>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I9" sqref="I9"/>
    </sheetView>
  </sheetViews>
  <sheetFormatPr defaultColWidth="9" defaultRowHeight="13.5" outlineLevelCol="5"/>
  <cols>
    <col min="1" max="1" width="12.25" style="40" customWidth="1"/>
    <col min="2" max="2" width="29.25" style="40" customWidth="1"/>
    <col min="3" max="3" width="8.75" style="40" customWidth="1"/>
    <col min="4" max="4" width="9.375" style="40" customWidth="1"/>
    <col min="5" max="5" width="12" style="40" customWidth="1"/>
    <col min="6" max="6" width="16.25" style="40" customWidth="1"/>
    <col min="7" max="16384" width="9" style="40"/>
  </cols>
  <sheetData>
    <row r="1" spans="1:1">
      <c r="A1" s="3" t="s">
        <v>266</v>
      </c>
    </row>
    <row r="2" s="39" customFormat="1" ht="31.5" customHeight="1" spans="1:6">
      <c r="A2" s="41" t="s">
        <v>267</v>
      </c>
      <c r="B2" s="41" t="s">
        <v>268</v>
      </c>
      <c r="C2" s="41" t="s">
        <v>268</v>
      </c>
      <c r="D2" s="41" t="s">
        <v>268</v>
      </c>
      <c r="E2" s="41" t="s">
        <v>268</v>
      </c>
      <c r="F2" s="41" t="s">
        <v>268</v>
      </c>
    </row>
    <row r="3" s="39" customFormat="1" ht="19.9" customHeight="1" spans="1:6">
      <c r="A3" s="42" t="s">
        <v>269</v>
      </c>
      <c r="B3" s="43"/>
      <c r="C3" s="43"/>
      <c r="D3" s="43"/>
      <c r="E3" s="42" t="s">
        <v>270</v>
      </c>
      <c r="F3" s="42" t="s">
        <v>2</v>
      </c>
    </row>
    <row r="4" s="39" customFormat="1" ht="24" customHeight="1" spans="1:6">
      <c r="A4" s="44" t="s">
        <v>271</v>
      </c>
      <c r="B4" s="44"/>
      <c r="C4" s="45"/>
      <c r="D4" s="46"/>
      <c r="E4" s="44" t="s">
        <v>272</v>
      </c>
      <c r="F4" s="44"/>
    </row>
    <row r="5" s="39" customFormat="1" ht="19.15" customHeight="1" spans="1:6">
      <c r="A5" s="44" t="s">
        <v>273</v>
      </c>
      <c r="B5" s="47"/>
      <c r="C5" s="48"/>
      <c r="D5" s="48"/>
      <c r="E5" s="48"/>
      <c r="F5" s="49"/>
    </row>
    <row r="6" s="39" customFormat="1" ht="21" customHeight="1" spans="1:6">
      <c r="A6" s="44" t="s">
        <v>274</v>
      </c>
      <c r="B6" s="50"/>
      <c r="C6" s="51"/>
      <c r="D6" s="51"/>
      <c r="E6" s="51"/>
      <c r="F6" s="52"/>
    </row>
    <row r="7" s="39" customFormat="1" ht="93.75" customHeight="1" spans="1:6">
      <c r="A7" s="44" t="s">
        <v>275</v>
      </c>
      <c r="B7" s="53"/>
      <c r="C7" s="53"/>
      <c r="D7" s="53"/>
      <c r="E7" s="53"/>
      <c r="F7" s="53"/>
    </row>
    <row r="8" s="39" customFormat="1" ht="132.75" customHeight="1" spans="1:6">
      <c r="A8" s="44" t="s">
        <v>276</v>
      </c>
      <c r="B8" s="53"/>
      <c r="C8" s="53"/>
      <c r="D8" s="53"/>
      <c r="E8" s="53"/>
      <c r="F8" s="53"/>
    </row>
    <row r="9" s="39" customFormat="1" ht="134.25" customHeight="1" spans="1:6">
      <c r="A9" s="44" t="s">
        <v>277</v>
      </c>
      <c r="B9" s="53"/>
      <c r="C9" s="53"/>
      <c r="D9" s="53"/>
      <c r="E9" s="53"/>
      <c r="F9" s="53"/>
    </row>
    <row r="10" s="39" customFormat="1" ht="21.75" customHeight="1" spans="1:6">
      <c r="A10" s="44" t="s">
        <v>237</v>
      </c>
      <c r="B10" s="44" t="s">
        <v>278</v>
      </c>
      <c r="C10" s="45" t="s">
        <v>239</v>
      </c>
      <c r="D10" s="44" t="s">
        <v>240</v>
      </c>
      <c r="E10" s="44" t="s">
        <v>241</v>
      </c>
      <c r="F10" s="45" t="s">
        <v>242</v>
      </c>
    </row>
    <row r="11" s="39" customFormat="1" ht="18" customHeight="1" spans="1:6">
      <c r="A11" s="45" t="s">
        <v>237</v>
      </c>
      <c r="B11" s="54"/>
      <c r="C11" s="45"/>
      <c r="D11" s="45"/>
      <c r="E11" s="45"/>
      <c r="F11" s="45"/>
    </row>
    <row r="12" s="39" customFormat="1" ht="18" customHeight="1" spans="1:6">
      <c r="A12" s="45" t="s">
        <v>237</v>
      </c>
      <c r="B12" s="54"/>
      <c r="C12" s="45"/>
      <c r="D12" s="45"/>
      <c r="E12" s="45"/>
      <c r="F12" s="45"/>
    </row>
    <row r="13" s="39" customFormat="1" ht="18" customHeight="1" spans="1:6">
      <c r="A13" s="45" t="s">
        <v>237</v>
      </c>
      <c r="B13" s="54"/>
      <c r="C13" s="45"/>
      <c r="D13" s="45"/>
      <c r="E13" s="45"/>
      <c r="F13" s="45"/>
    </row>
    <row r="14" s="39" customFormat="1" ht="18" customHeight="1" spans="1:6">
      <c r="A14" s="45" t="s">
        <v>237</v>
      </c>
      <c r="B14" s="54"/>
      <c r="C14" s="45"/>
      <c r="D14" s="45"/>
      <c r="E14" s="45"/>
      <c r="F14" s="45"/>
    </row>
    <row r="15" s="39" customFormat="1" ht="18" customHeight="1" spans="1:6">
      <c r="A15" s="45" t="s">
        <v>237</v>
      </c>
      <c r="B15" s="54"/>
      <c r="C15" s="45"/>
      <c r="D15" s="45"/>
      <c r="E15" s="45"/>
      <c r="F15" s="55"/>
    </row>
    <row r="16" s="39" customFormat="1" ht="18" customHeight="1" spans="1:6">
      <c r="A16" s="45" t="s">
        <v>237</v>
      </c>
      <c r="B16" s="54"/>
      <c r="C16" s="45"/>
      <c r="D16" s="45"/>
      <c r="E16" s="45"/>
      <c r="F16" s="45"/>
    </row>
    <row r="17" s="39" customFormat="1" ht="18" customHeight="1" spans="1:6">
      <c r="A17" s="45" t="s">
        <v>237</v>
      </c>
      <c r="B17" s="54"/>
      <c r="C17" s="45"/>
      <c r="D17" s="45"/>
      <c r="E17" s="45"/>
      <c r="F17" s="45"/>
    </row>
    <row r="18" s="39" customFormat="1" ht="18" customHeight="1" spans="1:6">
      <c r="A18" s="45" t="s">
        <v>237</v>
      </c>
      <c r="B18" s="54"/>
      <c r="C18" s="45"/>
      <c r="D18" s="45"/>
      <c r="E18" s="45"/>
      <c r="F18" s="45"/>
    </row>
    <row r="19" s="39" customFormat="1" ht="18" customHeight="1" spans="1:6">
      <c r="A19" s="45" t="s">
        <v>237</v>
      </c>
      <c r="B19" s="54"/>
      <c r="C19" s="45"/>
      <c r="D19" s="45"/>
      <c r="E19" s="45"/>
      <c r="F19" s="45"/>
    </row>
    <row r="20" s="39" customFormat="1" ht="18" customHeight="1" spans="1:6">
      <c r="A20" s="45" t="s">
        <v>237</v>
      </c>
      <c r="B20" s="54"/>
      <c r="C20" s="45"/>
      <c r="D20" s="45"/>
      <c r="E20" s="45"/>
      <c r="F20" s="45"/>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9"/>
  <sheetViews>
    <sheetView workbookViewId="0">
      <selection activeCell="E6" sqref="E6:F6"/>
    </sheetView>
  </sheetViews>
  <sheetFormatPr defaultColWidth="9" defaultRowHeight="11.25"/>
  <cols>
    <col min="1" max="1" width="17.75" style="2" customWidth="1"/>
    <col min="2" max="2" width="14.625" style="2" customWidth="1"/>
    <col min="3" max="3" width="30.625" style="2" customWidth="1"/>
    <col min="4" max="4" width="16.375" style="2" customWidth="1"/>
    <col min="5" max="5" width="11.375" style="2" customWidth="1"/>
    <col min="6" max="6" width="9.75" style="2" customWidth="1"/>
    <col min="7" max="7" width="11" style="2" customWidth="1"/>
    <col min="8" max="8" width="13.25" style="2" customWidth="1"/>
    <col min="9" max="9" width="13" style="2" customWidth="1"/>
    <col min="10" max="16383" width="9" style="2"/>
  </cols>
  <sheetData>
    <row r="1" ht="12.75" spans="1:1">
      <c r="A1" s="3" t="s">
        <v>279</v>
      </c>
    </row>
    <row r="2" ht="56.1" customHeight="1" spans="1:9">
      <c r="A2" s="4" t="s">
        <v>280</v>
      </c>
      <c r="B2" s="4"/>
      <c r="C2" s="4"/>
      <c r="D2" s="4"/>
      <c r="E2" s="4"/>
      <c r="F2" s="4"/>
      <c r="G2" s="4"/>
      <c r="H2" s="4"/>
      <c r="I2" s="4"/>
    </row>
    <row r="3" ht="17.1" customHeight="1" spans="1:9">
      <c r="A3" s="4"/>
      <c r="B3" s="4"/>
      <c r="C3" s="4"/>
      <c r="D3" s="4"/>
      <c r="E3" s="4"/>
      <c r="F3" s="4"/>
      <c r="G3" s="4"/>
      <c r="H3" s="4"/>
      <c r="I3" s="18" t="s">
        <v>2</v>
      </c>
    </row>
    <row r="4" ht="25.15" customHeight="1" spans="1:9">
      <c r="A4" s="5" t="s">
        <v>281</v>
      </c>
      <c r="B4" s="21" t="s">
        <v>233</v>
      </c>
      <c r="C4" s="21"/>
      <c r="D4" s="5" t="s">
        <v>282</v>
      </c>
      <c r="E4" s="7" t="s">
        <v>283</v>
      </c>
      <c r="F4" s="7"/>
      <c r="G4" s="8" t="s">
        <v>284</v>
      </c>
      <c r="H4" s="8"/>
      <c r="I4" s="19" t="s">
        <v>285</v>
      </c>
    </row>
    <row r="5" ht="25.15" customHeight="1" spans="1:9">
      <c r="A5" s="5" t="s">
        <v>286</v>
      </c>
      <c r="B5" s="22" t="s">
        <v>233</v>
      </c>
      <c r="C5" s="22"/>
      <c r="D5" s="5" t="s">
        <v>287</v>
      </c>
      <c r="E5" s="23" t="s">
        <v>288</v>
      </c>
      <c r="F5" s="7"/>
      <c r="G5" s="8" t="s">
        <v>289</v>
      </c>
      <c r="H5" s="8"/>
      <c r="I5" s="5">
        <v>14</v>
      </c>
    </row>
    <row r="6" ht="25.15" customHeight="1" spans="1:9">
      <c r="A6" s="5" t="s">
        <v>290</v>
      </c>
      <c r="B6" s="6">
        <v>10</v>
      </c>
      <c r="C6" s="6"/>
      <c r="D6" s="5" t="s">
        <v>291</v>
      </c>
      <c r="E6" s="7">
        <v>51811531</v>
      </c>
      <c r="F6" s="7"/>
      <c r="G6" s="8" t="s">
        <v>292</v>
      </c>
      <c r="H6" s="8" t="s">
        <v>293</v>
      </c>
      <c r="I6" s="5">
        <v>14</v>
      </c>
    </row>
    <row r="7" ht="25.15" customHeight="1" spans="1:9">
      <c r="A7" s="9" t="s">
        <v>294</v>
      </c>
      <c r="B7" s="24" t="s">
        <v>295</v>
      </c>
      <c r="C7" s="25"/>
      <c r="D7" s="25"/>
      <c r="E7" s="25"/>
      <c r="F7" s="26"/>
      <c r="G7" s="8" t="s">
        <v>296</v>
      </c>
      <c r="H7" s="8"/>
      <c r="I7" s="5"/>
    </row>
    <row r="8" ht="25.15" customHeight="1" spans="1:9">
      <c r="A8" s="9"/>
      <c r="B8" s="27"/>
      <c r="C8" s="28"/>
      <c r="D8" s="28"/>
      <c r="E8" s="28"/>
      <c r="F8" s="29"/>
      <c r="G8" s="8" t="s">
        <v>297</v>
      </c>
      <c r="H8" s="8"/>
      <c r="I8" s="5"/>
    </row>
    <row r="9" ht="25.15" customHeight="1" spans="1:9">
      <c r="A9" s="9"/>
      <c r="B9" s="27"/>
      <c r="C9" s="28"/>
      <c r="D9" s="28"/>
      <c r="E9" s="28"/>
      <c r="F9" s="29"/>
      <c r="G9" s="8" t="s">
        <v>298</v>
      </c>
      <c r="H9" s="8"/>
      <c r="I9" s="5"/>
    </row>
    <row r="10" ht="25.15" customHeight="1" spans="1:9">
      <c r="A10" s="9"/>
      <c r="B10" s="30"/>
      <c r="C10" s="31"/>
      <c r="D10" s="31"/>
      <c r="E10" s="31"/>
      <c r="F10" s="32"/>
      <c r="G10" s="8" t="s">
        <v>299</v>
      </c>
      <c r="H10" s="8"/>
      <c r="I10" s="5"/>
    </row>
    <row r="11" s="1" customFormat="1" ht="25.15" customHeight="1" spans="1:9">
      <c r="A11" s="7" t="s">
        <v>300</v>
      </c>
      <c r="B11" s="7" t="s">
        <v>301</v>
      </c>
      <c r="C11" s="7" t="s">
        <v>302</v>
      </c>
      <c r="D11" s="7" t="s">
        <v>241</v>
      </c>
      <c r="E11" s="7" t="s">
        <v>242</v>
      </c>
      <c r="F11" s="7" t="s">
        <v>303</v>
      </c>
      <c r="G11" s="7" t="s">
        <v>304</v>
      </c>
      <c r="H11" s="7" t="s">
        <v>305</v>
      </c>
      <c r="I11" s="7"/>
    </row>
    <row r="12" ht="20.1" customHeight="1" spans="1:9">
      <c r="A12" s="33" t="s">
        <v>306</v>
      </c>
      <c r="B12" s="33" t="s">
        <v>307</v>
      </c>
      <c r="C12" s="12" t="s">
        <v>308</v>
      </c>
      <c r="D12" s="13" t="s">
        <v>246</v>
      </c>
      <c r="E12" s="14">
        <v>20</v>
      </c>
      <c r="F12" s="11" t="s">
        <v>259</v>
      </c>
      <c r="G12" s="5">
        <v>20</v>
      </c>
      <c r="H12" s="7"/>
      <c r="I12" s="7"/>
    </row>
    <row r="13" ht="20.1" customHeight="1" spans="1:9">
      <c r="A13" s="34"/>
      <c r="B13" s="34"/>
      <c r="C13" s="12" t="s">
        <v>309</v>
      </c>
      <c r="D13" s="13" t="s">
        <v>246</v>
      </c>
      <c r="E13" s="14">
        <v>10</v>
      </c>
      <c r="F13" s="11" t="s">
        <v>259</v>
      </c>
      <c r="G13" s="5">
        <v>20</v>
      </c>
      <c r="H13" s="7"/>
      <c r="I13" s="7"/>
    </row>
    <row r="14" ht="20.1" customHeight="1" spans="1:9">
      <c r="A14" s="34"/>
      <c r="B14" s="34"/>
      <c r="C14" s="12" t="s">
        <v>310</v>
      </c>
      <c r="D14" s="13" t="s">
        <v>246</v>
      </c>
      <c r="E14" s="14">
        <v>20</v>
      </c>
      <c r="F14" s="11" t="s">
        <v>259</v>
      </c>
      <c r="G14" s="5">
        <v>10</v>
      </c>
      <c r="H14" s="7"/>
      <c r="I14" s="7"/>
    </row>
    <row r="15" ht="20.1" customHeight="1" spans="1:9">
      <c r="A15" s="35"/>
      <c r="B15" s="35"/>
      <c r="C15" s="12" t="s">
        <v>311</v>
      </c>
      <c r="D15" s="13" t="s">
        <v>246</v>
      </c>
      <c r="E15" s="14">
        <v>180</v>
      </c>
      <c r="F15" s="11" t="s">
        <v>312</v>
      </c>
      <c r="G15" s="5">
        <v>10</v>
      </c>
      <c r="H15" s="7"/>
      <c r="I15" s="7"/>
    </row>
    <row r="16" ht="20.1" customHeight="1" spans="1:9">
      <c r="A16" s="16" t="s">
        <v>313</v>
      </c>
      <c r="B16" s="16" t="s">
        <v>314</v>
      </c>
      <c r="C16" s="12" t="s">
        <v>315</v>
      </c>
      <c r="D16" s="11" t="s">
        <v>253</v>
      </c>
      <c r="E16" s="14" t="s">
        <v>316</v>
      </c>
      <c r="F16" s="11" t="s">
        <v>316</v>
      </c>
      <c r="G16" s="5">
        <v>20</v>
      </c>
      <c r="H16" s="7"/>
      <c r="I16" s="7"/>
    </row>
    <row r="17" ht="20.1" customHeight="1" spans="1:9">
      <c r="A17" s="33" t="s">
        <v>317</v>
      </c>
      <c r="B17" s="36" t="s">
        <v>318</v>
      </c>
      <c r="C17" s="12" t="s">
        <v>319</v>
      </c>
      <c r="D17" s="13" t="s">
        <v>246</v>
      </c>
      <c r="E17" s="14">
        <v>97</v>
      </c>
      <c r="F17" s="11" t="s">
        <v>262</v>
      </c>
      <c r="G17" s="5">
        <v>10</v>
      </c>
      <c r="H17" s="37"/>
      <c r="I17" s="38"/>
    </row>
    <row r="18" ht="20.1"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ht="12" customHeight="1" spans="2:4">
      <c r="B32" s="1"/>
      <c r="C32" s="1"/>
      <c r="D32" s="1"/>
    </row>
    <row r="33"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sheetData>
  <mergeCells count="24">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H17:I17"/>
    <mergeCell ref="A7:A10"/>
    <mergeCell ref="A12:A15"/>
    <mergeCell ref="B12:B15"/>
    <mergeCell ref="B7:F10"/>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0"/>
  <sheetViews>
    <sheetView workbookViewId="0">
      <selection activeCell="A12" sqref="A12:B17"/>
    </sheetView>
  </sheetViews>
  <sheetFormatPr defaultColWidth="9" defaultRowHeight="11.25"/>
  <cols>
    <col min="1" max="1" width="17.75" style="2" customWidth="1"/>
    <col min="2" max="2" width="14.625" style="2" customWidth="1"/>
    <col min="3" max="3" width="17.125" style="2" customWidth="1"/>
    <col min="4" max="4" width="16.375" style="2" customWidth="1"/>
    <col min="5" max="5" width="11.375" style="2" customWidth="1"/>
    <col min="6" max="6" width="10.25" style="2" customWidth="1"/>
    <col min="7" max="7" width="11" style="2" customWidth="1"/>
    <col min="8" max="8" width="13.25" style="2" customWidth="1"/>
    <col min="9" max="9" width="13" style="2" customWidth="1"/>
    <col min="10" max="16383" width="9" style="2"/>
  </cols>
  <sheetData>
    <row r="1" ht="12.75" spans="1:1">
      <c r="A1" s="3" t="s">
        <v>266</v>
      </c>
    </row>
    <row r="2" ht="56.1" customHeight="1" spans="1:9">
      <c r="A2" s="4" t="s">
        <v>320</v>
      </c>
      <c r="B2" s="4"/>
      <c r="C2" s="4"/>
      <c r="D2" s="4"/>
      <c r="E2" s="4"/>
      <c r="F2" s="4"/>
      <c r="G2" s="4"/>
      <c r="H2" s="4"/>
      <c r="I2" s="4"/>
    </row>
    <row r="3" ht="17.1" customHeight="1" spans="1:9">
      <c r="A3" s="4"/>
      <c r="B3" s="4"/>
      <c r="C3" s="4"/>
      <c r="D3" s="4"/>
      <c r="E3" s="4"/>
      <c r="F3" s="4"/>
      <c r="G3" s="4"/>
      <c r="H3" s="4"/>
      <c r="I3" s="18" t="s">
        <v>2</v>
      </c>
    </row>
    <row r="4" ht="25.15" customHeight="1" spans="1:9">
      <c r="A4" s="5" t="s">
        <v>281</v>
      </c>
      <c r="B4" s="6" t="s">
        <v>233</v>
      </c>
      <c r="C4" s="6"/>
      <c r="D4" s="5" t="s">
        <v>282</v>
      </c>
      <c r="E4" s="7" t="s">
        <v>283</v>
      </c>
      <c r="F4" s="7"/>
      <c r="G4" s="8" t="s">
        <v>284</v>
      </c>
      <c r="H4" s="8"/>
      <c r="I4" s="19" t="s">
        <v>285</v>
      </c>
    </row>
    <row r="5" ht="25.15" customHeight="1" spans="1:9">
      <c r="A5" s="5" t="s">
        <v>286</v>
      </c>
      <c r="B5" s="6" t="s">
        <v>233</v>
      </c>
      <c r="C5" s="6"/>
      <c r="D5" s="5" t="s">
        <v>287</v>
      </c>
      <c r="E5" s="7" t="s">
        <v>321</v>
      </c>
      <c r="F5" s="7"/>
      <c r="G5" s="8" t="s">
        <v>289</v>
      </c>
      <c r="H5" s="8"/>
      <c r="I5" s="5">
        <v>14</v>
      </c>
    </row>
    <row r="6" ht="25.15" customHeight="1" spans="1:9">
      <c r="A6" s="5" t="s">
        <v>290</v>
      </c>
      <c r="B6" s="6">
        <v>10</v>
      </c>
      <c r="C6" s="6"/>
      <c r="D6" s="5" t="s">
        <v>291</v>
      </c>
      <c r="E6" s="7">
        <v>51811531</v>
      </c>
      <c r="F6" s="7"/>
      <c r="G6" s="8" t="s">
        <v>292</v>
      </c>
      <c r="H6" s="8" t="s">
        <v>293</v>
      </c>
      <c r="I6" s="5">
        <v>14</v>
      </c>
    </row>
    <row r="7" ht="25.15" customHeight="1" spans="1:9">
      <c r="A7" s="9" t="s">
        <v>294</v>
      </c>
      <c r="B7" s="10" t="s">
        <v>322</v>
      </c>
      <c r="C7" s="10"/>
      <c r="D7" s="10"/>
      <c r="E7" s="10"/>
      <c r="F7" s="10"/>
      <c r="G7" s="8" t="s">
        <v>296</v>
      </c>
      <c r="H7" s="8"/>
      <c r="I7" s="5"/>
    </row>
    <row r="8" ht="25.15" customHeight="1" spans="1:9">
      <c r="A8" s="9"/>
      <c r="B8" s="10"/>
      <c r="C8" s="10"/>
      <c r="D8" s="10"/>
      <c r="E8" s="10"/>
      <c r="F8" s="10"/>
      <c r="G8" s="8" t="s">
        <v>297</v>
      </c>
      <c r="H8" s="8"/>
      <c r="I8" s="5"/>
    </row>
    <row r="9" ht="25.15" customHeight="1" spans="1:9">
      <c r="A9" s="9"/>
      <c r="B9" s="10"/>
      <c r="C9" s="10"/>
      <c r="D9" s="10"/>
      <c r="E9" s="10"/>
      <c r="F9" s="10"/>
      <c r="G9" s="8" t="s">
        <v>298</v>
      </c>
      <c r="H9" s="8"/>
      <c r="I9" s="5"/>
    </row>
    <row r="10" ht="25.15" customHeight="1" spans="1:9">
      <c r="A10" s="9"/>
      <c r="B10" s="10"/>
      <c r="C10" s="10"/>
      <c r="D10" s="10"/>
      <c r="E10" s="10"/>
      <c r="F10" s="10"/>
      <c r="G10" s="8" t="s">
        <v>299</v>
      </c>
      <c r="H10" s="8"/>
      <c r="I10" s="5"/>
    </row>
    <row r="11" s="1" customFormat="1" ht="25.15" customHeight="1" spans="1:9">
      <c r="A11" s="7" t="s">
        <v>300</v>
      </c>
      <c r="B11" s="7" t="s">
        <v>301</v>
      </c>
      <c r="C11" s="7" t="s">
        <v>302</v>
      </c>
      <c r="D11" s="7" t="s">
        <v>241</v>
      </c>
      <c r="E11" s="7" t="s">
        <v>242</v>
      </c>
      <c r="F11" s="7" t="s">
        <v>303</v>
      </c>
      <c r="G11" s="7" t="s">
        <v>304</v>
      </c>
      <c r="H11" s="7" t="s">
        <v>305</v>
      </c>
      <c r="I11" s="7"/>
    </row>
    <row r="12" ht="12.95" customHeight="1" spans="1:9">
      <c r="A12" s="11" t="s">
        <v>306</v>
      </c>
      <c r="B12" s="11" t="s">
        <v>307</v>
      </c>
      <c r="C12" s="12" t="s">
        <v>308</v>
      </c>
      <c r="D12" s="13" t="s">
        <v>246</v>
      </c>
      <c r="E12" s="14">
        <v>20</v>
      </c>
      <c r="F12" s="11" t="s">
        <v>259</v>
      </c>
      <c r="G12" s="5">
        <v>20</v>
      </c>
      <c r="H12" s="15" t="s">
        <v>323</v>
      </c>
      <c r="I12" s="20"/>
    </row>
    <row r="13" ht="12.95" customHeight="1" spans="1:9">
      <c r="A13" s="11"/>
      <c r="B13" s="11"/>
      <c r="C13" s="12" t="s">
        <v>309</v>
      </c>
      <c r="D13" s="13" t="s">
        <v>246</v>
      </c>
      <c r="E13" s="14">
        <v>10</v>
      </c>
      <c r="F13" s="11" t="s">
        <v>259</v>
      </c>
      <c r="G13" s="5">
        <v>20</v>
      </c>
      <c r="H13" s="15" t="s">
        <v>323</v>
      </c>
      <c r="I13" s="20"/>
    </row>
    <row r="14" ht="12.95" customHeight="1" spans="1:9">
      <c r="A14" s="11"/>
      <c r="B14" s="11"/>
      <c r="C14" s="12" t="s">
        <v>310</v>
      </c>
      <c r="D14" s="13" t="s">
        <v>246</v>
      </c>
      <c r="E14" s="14">
        <v>20</v>
      </c>
      <c r="F14" s="11" t="s">
        <v>259</v>
      </c>
      <c r="G14" s="5">
        <v>10</v>
      </c>
      <c r="H14" s="15" t="s">
        <v>323</v>
      </c>
      <c r="I14" s="20"/>
    </row>
    <row r="15" ht="12.95" customHeight="1" spans="1:9">
      <c r="A15" s="11"/>
      <c r="B15" s="11"/>
      <c r="C15" s="12" t="s">
        <v>311</v>
      </c>
      <c r="D15" s="13" t="s">
        <v>246</v>
      </c>
      <c r="E15" s="14">
        <v>180</v>
      </c>
      <c r="F15" s="11" t="s">
        <v>312</v>
      </c>
      <c r="G15" s="5">
        <v>10</v>
      </c>
      <c r="H15" s="15" t="s">
        <v>323</v>
      </c>
      <c r="I15" s="20"/>
    </row>
    <row r="16" ht="12.95" customHeight="1" spans="1:9">
      <c r="A16" s="16" t="s">
        <v>313</v>
      </c>
      <c r="B16" s="16" t="s">
        <v>314</v>
      </c>
      <c r="C16" s="12" t="s">
        <v>315</v>
      </c>
      <c r="D16" s="11" t="s">
        <v>253</v>
      </c>
      <c r="E16" s="14" t="s">
        <v>316</v>
      </c>
      <c r="F16" s="11" t="s">
        <v>316</v>
      </c>
      <c r="G16" s="5">
        <v>20</v>
      </c>
      <c r="H16" s="15" t="s">
        <v>323</v>
      </c>
      <c r="I16" s="20"/>
    </row>
    <row r="17" ht="12" customHeight="1" spans="1:9">
      <c r="A17" s="11" t="s">
        <v>317</v>
      </c>
      <c r="B17" s="17" t="s">
        <v>318</v>
      </c>
      <c r="C17" s="12" t="s">
        <v>319</v>
      </c>
      <c r="D17" s="13" t="s">
        <v>246</v>
      </c>
      <c r="E17" s="14">
        <v>97</v>
      </c>
      <c r="F17" s="11" t="s">
        <v>262</v>
      </c>
      <c r="G17" s="5">
        <v>10</v>
      </c>
      <c r="H17" s="15" t="s">
        <v>323</v>
      </c>
      <c r="I17" s="20"/>
    </row>
    <row r="18" ht="12" customHeight="1" spans="2:4">
      <c r="B18" s="1"/>
      <c r="C18" s="1"/>
      <c r="D18" s="1"/>
    </row>
    <row r="19" ht="12" customHeight="1" spans="2:4">
      <c r="B19" s="1"/>
      <c r="C19" s="1"/>
      <c r="D19" s="1"/>
    </row>
    <row r="20" ht="12" customHeight="1" spans="2:4">
      <c r="B20" s="1"/>
      <c r="C20" s="1"/>
      <c r="D20" s="1"/>
    </row>
    <row r="21" ht="12" customHeight="1" spans="2:4">
      <c r="B21" s="1"/>
      <c r="C21" s="1"/>
      <c r="D21" s="1"/>
    </row>
    <row r="22" ht="12" customHeight="1" spans="2:4">
      <c r="B22" s="1"/>
      <c r="C22" s="1"/>
      <c r="D22" s="1"/>
    </row>
    <row r="23" ht="12" customHeight="1" spans="2:4">
      <c r="B23" s="1"/>
      <c r="C23" s="1"/>
      <c r="D23" s="1"/>
    </row>
    <row r="24" ht="12" customHeight="1" spans="2:4">
      <c r="B24" s="1"/>
      <c r="C24" s="1"/>
      <c r="D24" s="1"/>
    </row>
    <row r="25" ht="12" customHeight="1" spans="2:4">
      <c r="B25" s="1"/>
      <c r="C25" s="1"/>
      <c r="D25" s="1"/>
    </row>
    <row r="26" ht="12" customHeight="1" spans="2:4">
      <c r="B26" s="1"/>
      <c r="C26" s="1"/>
      <c r="D26" s="1"/>
    </row>
    <row r="27" ht="12" customHeight="1" spans="2:4">
      <c r="B27" s="1"/>
      <c r="C27" s="1"/>
      <c r="D27" s="1"/>
    </row>
    <row r="28" ht="12" customHeight="1" spans="2:4">
      <c r="B28" s="1"/>
      <c r="C28" s="1"/>
      <c r="D28" s="1"/>
    </row>
    <row r="29" ht="12" customHeight="1" spans="2:4">
      <c r="B29" s="1"/>
      <c r="C29" s="1"/>
      <c r="D29" s="1"/>
    </row>
    <row r="30" ht="12" customHeight="1" spans="2:4">
      <c r="B30" s="1"/>
      <c r="C30" s="1"/>
      <c r="D30" s="1"/>
    </row>
    <row r="31" ht="12" customHeight="1" spans="2:4">
      <c r="B31" s="1"/>
      <c r="C31" s="1"/>
      <c r="D31" s="1"/>
    </row>
    <row r="32" ht="12" customHeight="1" spans="2:4">
      <c r="B32" s="1"/>
      <c r="C32" s="1"/>
      <c r="D32" s="1"/>
    </row>
    <row r="33" ht="12" customHeight="1" spans="2:4">
      <c r="B33" s="1"/>
      <c r="C33" s="1"/>
      <c r="D33" s="1"/>
    </row>
    <row r="34" spans="2:4">
      <c r="B34" s="1"/>
      <c r="C34" s="1"/>
      <c r="D34" s="1"/>
    </row>
    <row r="35" spans="2:4">
      <c r="B35" s="1"/>
      <c r="C35" s="1"/>
      <c r="D35" s="1"/>
    </row>
    <row r="36" spans="2:4">
      <c r="B36" s="1"/>
      <c r="C36" s="1"/>
      <c r="D36" s="1"/>
    </row>
    <row r="37" spans="2:4">
      <c r="B37" s="1"/>
      <c r="C37" s="1"/>
      <c r="D37" s="1"/>
    </row>
    <row r="38" spans="2:4">
      <c r="B38" s="1"/>
      <c r="C38" s="1"/>
      <c r="D38" s="1"/>
    </row>
    <row r="39" spans="2:4">
      <c r="B39" s="1"/>
      <c r="C39" s="1"/>
      <c r="D39" s="1"/>
    </row>
    <row r="40" spans="2:4">
      <c r="B40" s="1"/>
      <c r="C40" s="1"/>
      <c r="D40" s="1"/>
    </row>
    <row r="41" spans="2:4">
      <c r="B41" s="1"/>
      <c r="C41" s="1"/>
      <c r="D41" s="1"/>
    </row>
    <row r="42" spans="2:4">
      <c r="B42" s="1"/>
      <c r="C42" s="1"/>
      <c r="D42" s="1"/>
    </row>
    <row r="43" spans="2:4">
      <c r="B43" s="1"/>
      <c r="C43" s="1"/>
      <c r="D43" s="1"/>
    </row>
    <row r="44" spans="2:4">
      <c r="B44" s="1"/>
      <c r="C44" s="1"/>
      <c r="D44" s="1"/>
    </row>
    <row r="45" spans="2:4">
      <c r="B45" s="1"/>
      <c r="C45" s="1"/>
      <c r="D45" s="1"/>
    </row>
    <row r="46" spans="2:4">
      <c r="B46" s="1"/>
      <c r="C46" s="1"/>
      <c r="D46" s="1"/>
    </row>
    <row r="47" spans="2:4">
      <c r="B47" s="1"/>
      <c r="C47" s="1"/>
      <c r="D47" s="1"/>
    </row>
    <row r="48" spans="2:4">
      <c r="B48" s="1"/>
      <c r="C48" s="1"/>
      <c r="D48" s="1"/>
    </row>
    <row r="49" spans="2:4">
      <c r="B49" s="1"/>
      <c r="C49" s="1"/>
      <c r="D49" s="1"/>
    </row>
    <row r="50" spans="2:4">
      <c r="B50" s="1"/>
      <c r="C50" s="1"/>
      <c r="D50" s="1"/>
    </row>
    <row r="51" spans="2:4">
      <c r="B51" s="1"/>
      <c r="C51" s="1"/>
      <c r="D51" s="1"/>
    </row>
    <row r="52" spans="2:4">
      <c r="B52" s="1"/>
      <c r="C52" s="1"/>
      <c r="D52" s="1"/>
    </row>
    <row r="53" spans="2:4">
      <c r="B53" s="1"/>
      <c r="C53" s="1"/>
      <c r="D53" s="1"/>
    </row>
    <row r="54" spans="2:4">
      <c r="B54" s="1"/>
      <c r="C54" s="1"/>
      <c r="D54" s="1"/>
    </row>
    <row r="55" spans="2:4">
      <c r="B55" s="1"/>
      <c r="C55" s="1"/>
      <c r="D55" s="1"/>
    </row>
    <row r="56" spans="2:4">
      <c r="B56" s="1"/>
      <c r="C56" s="1"/>
      <c r="D56" s="1"/>
    </row>
    <row r="57" spans="2:4">
      <c r="B57" s="1"/>
      <c r="C57" s="1"/>
      <c r="D57" s="1"/>
    </row>
    <row r="58" spans="2:4">
      <c r="B58" s="1"/>
      <c r="C58" s="1"/>
      <c r="D58" s="1"/>
    </row>
    <row r="59" spans="2:4">
      <c r="B59" s="1"/>
      <c r="C59" s="1"/>
      <c r="D59" s="1"/>
    </row>
    <row r="60" spans="2:4">
      <c r="B60" s="1"/>
      <c r="C60" s="1"/>
      <c r="D60" s="1"/>
    </row>
    <row r="61" spans="2:4">
      <c r="B61" s="1"/>
      <c r="C61" s="1"/>
      <c r="D61" s="1"/>
    </row>
    <row r="62" spans="2:4">
      <c r="B62" s="1"/>
      <c r="C62" s="1"/>
      <c r="D62" s="1"/>
    </row>
    <row r="63" spans="2:4">
      <c r="B63" s="1"/>
      <c r="C63" s="1"/>
      <c r="D63" s="1"/>
    </row>
    <row r="64" spans="2:4">
      <c r="B64" s="1"/>
      <c r="C64" s="1"/>
      <c r="D64" s="1"/>
    </row>
    <row r="65" spans="2:4">
      <c r="B65" s="1"/>
      <c r="C65" s="1"/>
      <c r="D65" s="1"/>
    </row>
    <row r="66" spans="2:4">
      <c r="B66" s="1"/>
      <c r="C66" s="1"/>
      <c r="D66" s="1"/>
    </row>
    <row r="67" spans="2:4">
      <c r="B67" s="1"/>
      <c r="C67" s="1"/>
      <c r="D67" s="1"/>
    </row>
    <row r="68" spans="2:4">
      <c r="B68" s="1"/>
      <c r="C68" s="1"/>
      <c r="D68" s="1"/>
    </row>
    <row r="69" spans="2:4">
      <c r="B69" s="1"/>
      <c r="C69" s="1"/>
      <c r="D69" s="1"/>
    </row>
    <row r="70" spans="2:4">
      <c r="B70" s="1"/>
      <c r="C70" s="1"/>
      <c r="D70" s="1"/>
    </row>
    <row r="71" spans="2:4">
      <c r="B71" s="1"/>
      <c r="C71" s="1"/>
      <c r="D71" s="1"/>
    </row>
    <row r="72" spans="2:4">
      <c r="B72" s="1"/>
      <c r="C72" s="1"/>
      <c r="D72" s="1"/>
    </row>
    <row r="73" spans="2:4">
      <c r="B73" s="1"/>
      <c r="C73" s="1"/>
      <c r="D73" s="1"/>
    </row>
    <row r="74" spans="2:4">
      <c r="B74" s="1"/>
      <c r="C74" s="1"/>
      <c r="D74" s="1"/>
    </row>
    <row r="75" spans="2:4">
      <c r="B75" s="1"/>
      <c r="C75" s="1"/>
      <c r="D75" s="1"/>
    </row>
    <row r="76" spans="2:4">
      <c r="B76" s="1"/>
      <c r="C76" s="1"/>
      <c r="D76" s="1"/>
    </row>
    <row r="77" spans="2:4">
      <c r="B77" s="1"/>
      <c r="C77" s="1"/>
      <c r="D77" s="1"/>
    </row>
    <row r="78" spans="2:4">
      <c r="B78" s="1"/>
      <c r="C78" s="1"/>
      <c r="D78" s="1"/>
    </row>
    <row r="79" spans="2:4">
      <c r="B79" s="1"/>
      <c r="C79" s="1"/>
      <c r="D79" s="1"/>
    </row>
    <row r="80" spans="2:4">
      <c r="B80" s="1"/>
      <c r="C80" s="1"/>
      <c r="D80" s="1"/>
    </row>
    <row r="81" spans="2:4">
      <c r="B81" s="1"/>
      <c r="C81" s="1"/>
      <c r="D81" s="1"/>
    </row>
    <row r="82" spans="2:4">
      <c r="B82" s="1"/>
      <c r="C82" s="1"/>
      <c r="D82" s="1"/>
    </row>
    <row r="83" spans="2:4">
      <c r="B83" s="1"/>
      <c r="C83" s="1"/>
      <c r="D83" s="1"/>
    </row>
    <row r="84" spans="2:4">
      <c r="B84" s="1"/>
      <c r="C84" s="1"/>
      <c r="D84" s="1"/>
    </row>
    <row r="85" spans="2:4">
      <c r="B85" s="1"/>
      <c r="C85" s="1"/>
      <c r="D85" s="1"/>
    </row>
    <row r="86" spans="2:4">
      <c r="B86" s="1"/>
      <c r="C86" s="1"/>
      <c r="D86" s="1"/>
    </row>
    <row r="87" spans="2:4">
      <c r="B87" s="1"/>
      <c r="C87" s="1"/>
      <c r="D87" s="1"/>
    </row>
    <row r="88" spans="2:4">
      <c r="B88" s="1"/>
      <c r="C88" s="1"/>
      <c r="D88" s="1"/>
    </row>
    <row r="89" spans="2:4">
      <c r="B89" s="1"/>
      <c r="C89" s="1"/>
      <c r="D89" s="1"/>
    </row>
    <row r="90" spans="2:4">
      <c r="B90" s="1"/>
      <c r="C90" s="1"/>
      <c r="D90" s="1"/>
    </row>
    <row r="91" spans="2:4">
      <c r="B91" s="1"/>
      <c r="C91" s="1"/>
      <c r="D91" s="1"/>
    </row>
    <row r="92" spans="2:4">
      <c r="B92" s="1"/>
      <c r="C92" s="1"/>
      <c r="D92" s="1"/>
    </row>
    <row r="93" spans="2:4">
      <c r="B93" s="1"/>
      <c r="C93" s="1"/>
      <c r="D93" s="1"/>
    </row>
    <row r="94" spans="2:4">
      <c r="B94" s="1"/>
      <c r="C94" s="1"/>
      <c r="D94" s="1"/>
    </row>
    <row r="95" spans="2:4">
      <c r="B95" s="1"/>
      <c r="C95" s="1"/>
      <c r="D95" s="1"/>
    </row>
    <row r="96" spans="2:4">
      <c r="B96" s="1"/>
      <c r="C96" s="1"/>
      <c r="D96" s="1"/>
    </row>
    <row r="97" spans="2:4">
      <c r="B97" s="1"/>
      <c r="C97" s="1"/>
      <c r="D97" s="1"/>
    </row>
    <row r="98" spans="2:4">
      <c r="B98" s="1"/>
      <c r="C98" s="1"/>
      <c r="D98" s="1"/>
    </row>
    <row r="99" spans="2:4">
      <c r="B99" s="1"/>
      <c r="C99" s="1"/>
      <c r="D99" s="1"/>
    </row>
    <row r="100" spans="2:4">
      <c r="B100" s="1"/>
      <c r="C100" s="1"/>
      <c r="D100" s="1"/>
    </row>
    <row r="101" spans="2:4">
      <c r="B101" s="1"/>
      <c r="C101" s="1"/>
      <c r="D101" s="1"/>
    </row>
    <row r="102" spans="2:4">
      <c r="B102" s="1"/>
      <c r="C102" s="1"/>
      <c r="D102" s="1"/>
    </row>
    <row r="103" spans="2:4">
      <c r="B103" s="1"/>
      <c r="C103" s="1"/>
      <c r="D103" s="1"/>
    </row>
    <row r="104" spans="2:4">
      <c r="B104" s="1"/>
      <c r="C104" s="1"/>
      <c r="D104" s="1"/>
    </row>
    <row r="105" spans="2:4">
      <c r="B105" s="1"/>
      <c r="C105" s="1"/>
      <c r="D105" s="1"/>
    </row>
    <row r="106" spans="2:4">
      <c r="B106" s="1"/>
      <c r="C106" s="1"/>
      <c r="D106" s="1"/>
    </row>
    <row r="107" spans="2:4">
      <c r="B107" s="1"/>
      <c r="C107" s="1"/>
      <c r="D107" s="1"/>
    </row>
    <row r="108" spans="2:4">
      <c r="B108" s="1"/>
      <c r="C108" s="1"/>
      <c r="D108" s="1"/>
    </row>
    <row r="109" spans="2:4">
      <c r="B109" s="1"/>
      <c r="C109" s="1"/>
      <c r="D109" s="1"/>
    </row>
    <row r="110" spans="2:4">
      <c r="B110" s="1"/>
      <c r="C110" s="1"/>
      <c r="D110" s="1"/>
    </row>
    <row r="111" spans="2:4">
      <c r="B111" s="1"/>
      <c r="C111" s="1"/>
      <c r="D111" s="1"/>
    </row>
    <row r="112" spans="2:4">
      <c r="B112" s="1"/>
      <c r="C112" s="1"/>
      <c r="D112" s="1"/>
    </row>
    <row r="113" spans="2:4">
      <c r="B113" s="1"/>
      <c r="C113" s="1"/>
      <c r="D113" s="1"/>
    </row>
    <row r="114" spans="2:4">
      <c r="B114" s="1"/>
      <c r="C114" s="1"/>
      <c r="D114" s="1"/>
    </row>
    <row r="115" spans="2:4">
      <c r="B115" s="1"/>
      <c r="C115" s="1"/>
      <c r="D115" s="1"/>
    </row>
    <row r="116" spans="2:4">
      <c r="B116" s="1"/>
      <c r="C116" s="1"/>
      <c r="D116" s="1"/>
    </row>
    <row r="117" spans="2:4">
      <c r="B117" s="1"/>
      <c r="C117" s="1"/>
      <c r="D117" s="1"/>
    </row>
    <row r="118" spans="2:4">
      <c r="B118" s="1"/>
      <c r="C118" s="1"/>
      <c r="D118" s="1"/>
    </row>
    <row r="119" spans="2:4">
      <c r="B119" s="1"/>
      <c r="C119" s="1"/>
      <c r="D119" s="1"/>
    </row>
    <row r="120" spans="2:4">
      <c r="B120" s="1"/>
      <c r="C120" s="1"/>
      <c r="D120" s="1"/>
    </row>
    <row r="121" spans="2:4">
      <c r="B121" s="1"/>
      <c r="C121" s="1"/>
      <c r="D121" s="1"/>
    </row>
    <row r="122" spans="2:4">
      <c r="B122" s="1"/>
      <c r="C122" s="1"/>
      <c r="D122" s="1"/>
    </row>
    <row r="123" spans="2:4">
      <c r="B123" s="1"/>
      <c r="C123" s="1"/>
      <c r="D123" s="1"/>
    </row>
    <row r="124" spans="2:4">
      <c r="B124" s="1"/>
      <c r="C124" s="1"/>
      <c r="D124" s="1"/>
    </row>
    <row r="125" spans="2:4">
      <c r="B125" s="1"/>
      <c r="C125" s="1"/>
      <c r="D125" s="1"/>
    </row>
    <row r="126" spans="2:4">
      <c r="B126" s="1"/>
      <c r="C126" s="1"/>
      <c r="D126" s="1"/>
    </row>
    <row r="127" spans="2:4">
      <c r="B127" s="1"/>
      <c r="C127" s="1"/>
      <c r="D127" s="1"/>
    </row>
    <row r="128" spans="2:4">
      <c r="B128" s="1"/>
      <c r="C128" s="1"/>
      <c r="D128" s="1"/>
    </row>
    <row r="129" spans="2:4">
      <c r="B129" s="1"/>
      <c r="C129" s="1"/>
      <c r="D129" s="1"/>
    </row>
    <row r="130" spans="2:4">
      <c r="B130" s="1"/>
      <c r="C130" s="1"/>
      <c r="D130" s="1"/>
    </row>
    <row r="131" spans="2:4">
      <c r="B131" s="1"/>
      <c r="C131" s="1"/>
      <c r="D131" s="1"/>
    </row>
    <row r="132" spans="2:4">
      <c r="B132" s="1"/>
      <c r="C132" s="1"/>
      <c r="D132" s="1"/>
    </row>
    <row r="133" spans="2:4">
      <c r="B133" s="1"/>
      <c r="C133" s="1"/>
      <c r="D133" s="1"/>
    </row>
    <row r="134" spans="2:4">
      <c r="B134" s="1"/>
      <c r="C134" s="1"/>
      <c r="D134" s="1"/>
    </row>
    <row r="135" spans="2:4">
      <c r="B135" s="1"/>
      <c r="C135" s="1"/>
      <c r="D135" s="1"/>
    </row>
    <row r="136" spans="2:4">
      <c r="B136" s="1"/>
      <c r="C136" s="1"/>
      <c r="D136" s="1"/>
    </row>
    <row r="137" spans="2:4">
      <c r="B137" s="1"/>
      <c r="C137" s="1"/>
      <c r="D137" s="1"/>
    </row>
    <row r="138" spans="2:4">
      <c r="B138" s="1"/>
      <c r="C138" s="1"/>
      <c r="D138" s="1"/>
    </row>
    <row r="139" spans="2:4">
      <c r="B139" s="1"/>
      <c r="C139" s="1"/>
      <c r="D139" s="1"/>
    </row>
    <row r="140" spans="2:4">
      <c r="B140" s="1"/>
      <c r="C140" s="1"/>
      <c r="D140" s="1"/>
    </row>
  </sheetData>
  <mergeCells count="24">
    <mergeCell ref="A2:I2"/>
    <mergeCell ref="B4:C4"/>
    <mergeCell ref="E4:F4"/>
    <mergeCell ref="G4:H4"/>
    <mergeCell ref="B5:C5"/>
    <mergeCell ref="E5:F5"/>
    <mergeCell ref="G5:H5"/>
    <mergeCell ref="B6:C6"/>
    <mergeCell ref="E6:F6"/>
    <mergeCell ref="G7:H7"/>
    <mergeCell ref="G8:H8"/>
    <mergeCell ref="G9:H9"/>
    <mergeCell ref="G10:H10"/>
    <mergeCell ref="H11:I11"/>
    <mergeCell ref="H12:I12"/>
    <mergeCell ref="H13:I13"/>
    <mergeCell ref="H14:I14"/>
    <mergeCell ref="H15:I15"/>
    <mergeCell ref="H16:I16"/>
    <mergeCell ref="H17:I17"/>
    <mergeCell ref="A7:A10"/>
    <mergeCell ref="A12:A15"/>
    <mergeCell ref="B12:B15"/>
    <mergeCell ref="B7:F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表一</vt:lpstr>
      <vt:lpstr>表二</vt:lpstr>
      <vt:lpstr>表三</vt:lpstr>
      <vt:lpstr>表四</vt:lpstr>
      <vt:lpstr>表五</vt:lpstr>
      <vt:lpstr>表六</vt:lpstr>
      <vt:lpstr>表七</vt:lpstr>
      <vt:lpstr>表八</vt:lpstr>
      <vt:lpstr>表九</vt:lpstr>
      <vt:lpstr>表十</vt:lpstr>
      <vt:lpstr>表十一</vt:lpstr>
      <vt:lpstr>表十二1</vt:lpstr>
      <vt:lpstr>表十二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2022-01-21T06:55:00Z</dcterms:created>
  <dcterms:modified xsi:type="dcterms:W3CDTF">2023-02-01T01:31:29Z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8931A3548F244FA189683055955606BB</vt:lpwstr>
  </property>
</Properties>
</file>