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comments3.xml><?xml version="1.0" encoding="utf-8"?>
<comments xmlns="http://schemas.openxmlformats.org/spreadsheetml/2006/main">
  <authors>
    <author>微软用户</author>
  </authors>
  <commentList>
    <comment ref="D2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含退休活动费0.14万元</t>
        </r>
      </text>
    </comment>
  </commentList>
</comments>
</file>

<file path=xl/sharedStrings.xml><?xml version="1.0" encoding="utf-8"?>
<sst xmlns="http://schemas.openxmlformats.org/spreadsheetml/2006/main" count="169" uniqueCount="140">
  <si>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</si>
  <si>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</si>
  <si>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</si>
  <si>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</si>
  <si>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</si>
  <si>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</si>
  <si>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</si>
  <si>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</si>
  <si>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</si>
  <si>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210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</si>
  <si>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</si>
  <si>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</si>
  <si>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</si>
  <si>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</si>
  <si>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</si>
  <si>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</si>
  <si>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</si>
  <si>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</si>
  <si>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</si>
  <si>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</si>
  <si>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</si>
  <si>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</si>
  <si>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</si>
  <si>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</si>
  <si>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</si>
  <si>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</si>
  <si>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</si>
  <si>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</si>
  <si>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</si>
  <si>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</si>
  <si>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</si>
  <si>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3、公务用车购置及运行维护费</t>
  </si>
  <si>
    <t xml:space="preserve">      （2）公务用车购置</t>
  </si>
  <si>
    <t xml:space="preserve"> ………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</si>
  <si>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</si>
  <si>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</si>
  <si>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</si>
  <si>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</si>
  <si>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</si>
  <si>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</si>
  <si>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</si>
  <si>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</si>
  <si>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</si>
  <si>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</si>
  <si>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</si>
  <si>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</si>
  <si>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</si>
  <si>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</si>
  <si>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</si>
  <si>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</si>
  <si>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</si>
  <si>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</si>
  <si>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</si>
  <si>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</si>
  <si>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</si>
  <si>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</si>
  <si>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</si>
  <si>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</si>
  <si>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结转下年</t>
  </si>
  <si>
    <t>上年结转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</si>
  <si>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</si>
  <si>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</si>
  <si>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</si>
  <si>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</si>
  <si>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</si>
  <si>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</si>
  <si>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</si>
  <si>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</si>
  <si>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</si>
  <si>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</si>
  <si>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</si>
  <si>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</si>
  <si>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</si>
  <si>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</si>
  <si>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</si>
  <si>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</si>
  <si>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</si>
  <si>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</si>
  <si>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</si>
  <si>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社会保障缴费</t>
  </si>
  <si>
    <t>伙食补助费</t>
  </si>
  <si>
    <t>绩效工资</t>
  </si>
  <si>
    <t>其他工资福利支出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</si>
  <si>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</si>
  <si>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</si>
  <si>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</si>
  <si>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</si>
  <si>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</si>
  <si>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</si>
  <si>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</si>
  <si>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</si>
  <si>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</si>
  <si>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</si>
  <si>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</si>
  <si>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</si>
  <si>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</si>
  <si>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</si>
  <si>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</si>
  <si>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</si>
  <si>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2016年预算数</t>
  </si>
  <si>
    <t>一、一般公共服务</t>
  </si>
  <si>
    <t xml:space="preserve">       审计事务</t>
  </si>
  <si>
    <t xml:space="preserve">         行政运行</t>
  </si>
  <si>
    <t xml:space="preserve">         审计业务</t>
  </si>
  <si>
    <t xml:space="preserve">         审计管理</t>
  </si>
  <si>
    <t xml:space="preserve">         信息化建设</t>
  </si>
  <si>
    <t>二、社会保障和就业</t>
  </si>
  <si>
    <t xml:space="preserve">    行政事业单位离退休</t>
  </si>
  <si>
    <t xml:space="preserve">        归口管理的行政单位离退休  </t>
  </si>
  <si>
    <t>三、医疗卫生</t>
  </si>
  <si>
    <t xml:space="preserve">    医疗保障</t>
  </si>
  <si>
    <t xml:space="preserve">        行政单位医疗</t>
  </si>
  <si>
    <t xml:space="preserve">    住房改革支出</t>
  </si>
  <si>
    <t xml:space="preserve">        住房公积金</t>
  </si>
  <si>
    <t>合计</t>
  </si>
  <si>
    <t>一般公共服务</t>
  </si>
  <si>
    <t xml:space="preserve">    审计事务</t>
  </si>
  <si>
    <t xml:space="preserve">      行政运行</t>
  </si>
  <si>
    <t xml:space="preserve">      审计业务</t>
  </si>
  <si>
    <t xml:space="preserve">      信息化建设</t>
  </si>
  <si>
    <t>社会保障和就业</t>
  </si>
  <si>
    <t xml:space="preserve">      归口管理的行政单位离退休</t>
  </si>
  <si>
    <t xml:space="preserve">      事业单位离退休</t>
  </si>
  <si>
    <t>医疗卫生</t>
  </si>
  <si>
    <t xml:space="preserve">      行政单位医疗</t>
  </si>
  <si>
    <t xml:space="preserve">      事业单位医疗</t>
  </si>
  <si>
    <t xml:space="preserve">      住房公积金</t>
  </si>
  <si>
    <t>住房公积金</t>
  </si>
  <si>
    <t>邮电费</t>
  </si>
  <si>
    <t>物管费</t>
  </si>
  <si>
    <t>差旅费</t>
  </si>
  <si>
    <t>维护费</t>
  </si>
  <si>
    <t>公务接待费</t>
  </si>
  <si>
    <t>公务用车费</t>
  </si>
  <si>
    <t>福利费</t>
  </si>
  <si>
    <r>
      <t>巫溪县审计局2016</t>
    </r>
    <r>
      <rPr>
        <b/>
        <sz val="20"/>
        <rFont val="华文中宋"/>
        <family val="0"/>
      </rPr>
      <t>年“三公”经费预算情况表</t>
    </r>
  </si>
  <si>
    <t>巫溪县审计局2016年一般公共预算财政拨款基本支出预算表</t>
  </si>
  <si>
    <t>巫溪县审计局2016年一般公共预算财政拨款支出预算表</t>
  </si>
  <si>
    <t>巫溪县审计局2016年收支预算总表</t>
  </si>
  <si>
    <t>巫溪县审计局2016年政府性基金收支预算表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</si>
</sst>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28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tabSelected="1" zoomScalePageLayoutView="0" workbookViewId="0" topLeftCell="A1">
      <selection activeCell="C19" sqref="C19"/>
    </sheetView>
  </sheetViews>
  <sheetFormatPr defaultColWidth="9.33203125" defaultRowHeight="11.25"/>
  <cols>
    <col min="1" max="1" width="49.66015625" style="1" customWidth="1"/>
    <col min="2" max="2" width="14.16015625" style="1" customWidth="1"/>
    <col min="3" max="3" width="59.83203125" style="1" customWidth="1"/>
    <col min="4" max="4" width="19.83203125" style="1" customWidth="1"/>
    <col min="5" max="16384" width="9.33203125" style="1" customWidth="1"/>
  </cols>
  <sheetData>
    <row r="1" spans="1:4" ht="18.75">
      <c r="A1" s="49"/>
      <c r="B1" s="49"/>
      <c r="C1" s="49"/>
      <c r="D1" s="49"/>
    </row>
    <row r="2" spans="1:4" ht="28.5">
      <c r="A2" s="50" t="s">
        <v>138</v>
      </c>
      <c r="B2" s="50"/>
      <c r="C2" s="50"/>
      <c r="D2" s="50"/>
    </row>
    <row r="3" s="2" customFormat="1" ht="18.75">
      <c r="D3" s="43" t="s">
        <v>5</v>
      </c>
    </row>
    <row r="4" spans="1:4" s="2" customFormat="1" ht="20.25" customHeight="1">
      <c r="A4" s="48" t="s">
        <v>54</v>
      </c>
      <c r="B4" s="48"/>
      <c r="C4" s="51" t="s">
        <v>55</v>
      </c>
      <c r="D4" s="51"/>
    </row>
    <row r="5" spans="1:4" s="2" customFormat="1" ht="20.25" customHeight="1">
      <c r="A5" s="48" t="s">
        <v>56</v>
      </c>
      <c r="B5" s="48" t="s">
        <v>24</v>
      </c>
      <c r="C5" s="48" t="s">
        <v>57</v>
      </c>
      <c r="D5" s="48" t="s">
        <v>24</v>
      </c>
    </row>
    <row r="6" spans="1:4" s="2" customFormat="1" ht="20.25" customHeight="1">
      <c r="A6" s="48"/>
      <c r="B6" s="48"/>
      <c r="C6" s="48"/>
      <c r="D6" s="48"/>
    </row>
    <row r="7" spans="1:4" s="2" customFormat="1" ht="20.25" customHeight="1">
      <c r="A7" s="4" t="s">
        <v>48</v>
      </c>
      <c r="B7" s="5">
        <v>315.24</v>
      </c>
      <c r="C7" s="6" t="s">
        <v>100</v>
      </c>
      <c r="D7" s="5">
        <v>249.09</v>
      </c>
    </row>
    <row r="8" spans="1:4" s="2" customFormat="1" ht="20.25" customHeight="1">
      <c r="A8" s="4" t="s">
        <v>27</v>
      </c>
      <c r="B8" s="5"/>
      <c r="C8" s="6" t="s">
        <v>101</v>
      </c>
      <c r="D8" s="5">
        <v>249.09</v>
      </c>
    </row>
    <row r="9" spans="1:4" s="2" customFormat="1" ht="20.25" customHeight="1">
      <c r="A9" s="4" t="s">
        <v>28</v>
      </c>
      <c r="B9" s="5"/>
      <c r="C9" s="6" t="s">
        <v>102</v>
      </c>
      <c r="D9" s="5">
        <v>214.09</v>
      </c>
    </row>
    <row r="10" spans="1:4" s="2" customFormat="1" ht="20.25" customHeight="1">
      <c r="A10" s="7" t="s">
        <v>29</v>
      </c>
      <c r="B10" s="5"/>
      <c r="C10" s="6" t="s">
        <v>103</v>
      </c>
      <c r="D10" s="5">
        <v>30</v>
      </c>
    </row>
    <row r="11" spans="1:4" s="2" customFormat="1" ht="20.25" customHeight="1">
      <c r="A11" s="7"/>
      <c r="B11" s="5"/>
      <c r="C11" s="12" t="s">
        <v>104</v>
      </c>
      <c r="D11" s="47"/>
    </row>
    <row r="12" spans="1:4" s="2" customFormat="1" ht="20.25" customHeight="1">
      <c r="A12" s="7"/>
      <c r="B12" s="5"/>
      <c r="C12" s="6" t="s">
        <v>105</v>
      </c>
      <c r="D12" s="5">
        <v>5</v>
      </c>
    </row>
    <row r="13" spans="1:4" s="2" customFormat="1" ht="20.25" customHeight="1">
      <c r="A13" s="4"/>
      <c r="B13" s="5"/>
      <c r="C13" s="6" t="s">
        <v>106</v>
      </c>
      <c r="D13" s="5">
        <v>34.58</v>
      </c>
    </row>
    <row r="14" spans="1:4" s="2" customFormat="1" ht="20.25" customHeight="1">
      <c r="A14" s="7"/>
      <c r="B14" s="5"/>
      <c r="C14" s="6" t="s">
        <v>107</v>
      </c>
      <c r="D14" s="5">
        <v>34.58</v>
      </c>
    </row>
    <row r="15" spans="1:4" s="2" customFormat="1" ht="20.25" customHeight="1">
      <c r="A15" s="7"/>
      <c r="B15" s="5"/>
      <c r="C15" s="6" t="s">
        <v>108</v>
      </c>
      <c r="D15" s="5">
        <v>34.58</v>
      </c>
    </row>
    <row r="16" spans="1:4" s="2" customFormat="1" ht="20.25" customHeight="1">
      <c r="A16" s="7"/>
      <c r="B16" s="5"/>
      <c r="C16" s="6" t="s">
        <v>109</v>
      </c>
      <c r="D16" s="5">
        <v>14.24</v>
      </c>
    </row>
    <row r="17" spans="1:4" s="2" customFormat="1" ht="20.25" customHeight="1">
      <c r="A17" s="4"/>
      <c r="B17" s="5"/>
      <c r="C17" s="15" t="s">
        <v>110</v>
      </c>
      <c r="D17" s="5">
        <v>14.24</v>
      </c>
    </row>
    <row r="18" spans="1:4" s="2" customFormat="1" ht="20.25" customHeight="1">
      <c r="A18" s="4"/>
      <c r="B18" s="5"/>
      <c r="C18" s="15" t="s">
        <v>111</v>
      </c>
      <c r="D18" s="5">
        <v>14.24</v>
      </c>
    </row>
    <row r="19" spans="1:4" s="2" customFormat="1" ht="20.25" customHeight="1">
      <c r="A19" s="4"/>
      <c r="B19" s="5"/>
      <c r="C19" s="15"/>
      <c r="D19" s="5"/>
    </row>
    <row r="20" spans="1:4" s="2" customFormat="1" ht="20.25" customHeight="1">
      <c r="A20" s="4"/>
      <c r="B20" s="5"/>
      <c r="C20" s="6" t="s">
        <v>6</v>
      </c>
      <c r="D20" s="5">
        <v>17.33</v>
      </c>
    </row>
    <row r="21" spans="1:4" s="2" customFormat="1" ht="20.25" customHeight="1">
      <c r="A21" s="4"/>
      <c r="B21" s="5"/>
      <c r="C21" s="6" t="s">
        <v>112</v>
      </c>
      <c r="D21" s="5">
        <v>17.33</v>
      </c>
    </row>
    <row r="22" spans="1:4" s="2" customFormat="1" ht="20.25" customHeight="1">
      <c r="A22" s="4"/>
      <c r="B22" s="5"/>
      <c r="C22" s="6" t="s">
        <v>113</v>
      </c>
      <c r="D22" s="5">
        <v>17.33</v>
      </c>
    </row>
    <row r="23" spans="1:4" s="2" customFormat="1" ht="20.25" customHeight="1">
      <c r="A23" s="4"/>
      <c r="B23" s="5"/>
      <c r="C23" s="6"/>
      <c r="D23" s="5"/>
    </row>
    <row r="24" spans="1:4" s="2" customFormat="1" ht="20.25" customHeight="1">
      <c r="A24" s="4"/>
      <c r="B24" s="5"/>
      <c r="C24" s="6"/>
      <c r="D24" s="5"/>
    </row>
    <row r="25" spans="1:4" s="2" customFormat="1" ht="20.25" customHeight="1">
      <c r="A25" s="4"/>
      <c r="B25" s="5"/>
      <c r="C25" s="6"/>
      <c r="D25" s="5"/>
    </row>
    <row r="26" spans="1:4" s="2" customFormat="1" ht="20.25" customHeight="1">
      <c r="A26" s="41" t="s">
        <v>13</v>
      </c>
      <c r="B26" s="42">
        <f>B7</f>
        <v>315.24</v>
      </c>
      <c r="C26" s="42" t="s">
        <v>12</v>
      </c>
      <c r="D26" s="5">
        <f>D7+D13+D16+D20</f>
        <v>315.24</v>
      </c>
    </row>
    <row r="27" spans="1:4" s="2" customFormat="1" ht="20.25" customHeight="1">
      <c r="A27" s="41" t="s">
        <v>47</v>
      </c>
      <c r="B27" s="42"/>
      <c r="C27" s="42"/>
      <c r="D27" s="5"/>
    </row>
    <row r="28" spans="1:4" s="2" customFormat="1" ht="20.25" customHeight="1">
      <c r="A28" s="41" t="s">
        <v>59</v>
      </c>
      <c r="B28" s="42"/>
      <c r="C28" s="42" t="s">
        <v>58</v>
      </c>
      <c r="D28" s="5"/>
    </row>
    <row r="29" spans="1:4" s="2" customFormat="1" ht="20.25" customHeight="1">
      <c r="A29" s="41" t="s">
        <v>14</v>
      </c>
      <c r="B29" s="42">
        <f>B26</f>
        <v>315.24</v>
      </c>
      <c r="C29" s="42" t="s">
        <v>11</v>
      </c>
      <c r="D29" s="5">
        <f>D26</f>
        <v>315.24</v>
      </c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2"/>
      <c r="B1" s="52"/>
      <c r="C1" s="52"/>
      <c r="D1" s="52"/>
      <c r="E1" s="52"/>
      <c r="F1" s="52"/>
      <c r="G1" s="52"/>
    </row>
    <row r="2" spans="1:7" ht="28.5">
      <c r="A2" s="53" t="s">
        <v>137</v>
      </c>
      <c r="B2" s="54"/>
      <c r="C2" s="54"/>
      <c r="D2" s="54"/>
      <c r="E2" s="54"/>
      <c r="F2" s="54"/>
      <c r="G2" s="54"/>
    </row>
    <row r="3" s="8" customFormat="1" ht="18.75">
      <c r="G3" s="3" t="s">
        <v>5</v>
      </c>
    </row>
    <row r="4" spans="1:7" s="8" customFormat="1" ht="20.25" customHeight="1">
      <c r="A4" s="59" t="s">
        <v>0</v>
      </c>
      <c r="B4" s="60"/>
      <c r="C4" s="61"/>
      <c r="D4" s="55" t="s">
        <v>3</v>
      </c>
      <c r="E4" s="57" t="s">
        <v>99</v>
      </c>
      <c r="F4" s="57"/>
      <c r="G4" s="58"/>
    </row>
    <row r="5" spans="1:7" s="8" customFormat="1" ht="20.25" customHeight="1">
      <c r="A5" s="9" t="s">
        <v>1</v>
      </c>
      <c r="B5" s="9" t="s">
        <v>2</v>
      </c>
      <c r="C5" s="9" t="s">
        <v>30</v>
      </c>
      <c r="D5" s="56"/>
      <c r="E5" s="9" t="s">
        <v>4</v>
      </c>
      <c r="F5" s="9" t="s">
        <v>20</v>
      </c>
      <c r="G5" s="9" t="s">
        <v>21</v>
      </c>
    </row>
    <row r="6" spans="1:7" s="8" customFormat="1" ht="20.25" customHeight="1">
      <c r="A6" s="9"/>
      <c r="B6" s="9"/>
      <c r="C6" s="9"/>
      <c r="D6" s="45" t="s">
        <v>114</v>
      </c>
      <c r="E6" s="38">
        <f>E7+E12+E16+E20</f>
        <v>315.24</v>
      </c>
      <c r="F6" s="38">
        <f>F7+F12+F16+F20</f>
        <v>280.24</v>
      </c>
      <c r="G6" s="38">
        <f>G7+G12+G16+G20</f>
        <v>35</v>
      </c>
    </row>
    <row r="7" spans="1:7" s="8" customFormat="1" ht="20.25" customHeight="1">
      <c r="A7" s="10">
        <v>201</v>
      </c>
      <c r="B7" s="11"/>
      <c r="C7" s="11"/>
      <c r="D7" s="12" t="s">
        <v>115</v>
      </c>
      <c r="E7" s="38">
        <f aca="true" t="shared" si="0" ref="E7:E21">F7+G7</f>
        <v>249.09</v>
      </c>
      <c r="F7" s="38">
        <v>214.09</v>
      </c>
      <c r="G7" s="38">
        <v>35</v>
      </c>
    </row>
    <row r="8" spans="1:7" s="8" customFormat="1" ht="20.25" customHeight="1">
      <c r="A8" s="10">
        <v>201</v>
      </c>
      <c r="B8" s="11">
        <v>8</v>
      </c>
      <c r="C8" s="11"/>
      <c r="D8" s="12" t="s">
        <v>116</v>
      </c>
      <c r="E8" s="38">
        <f t="shared" si="0"/>
        <v>249.09</v>
      </c>
      <c r="F8" s="38">
        <v>214.09</v>
      </c>
      <c r="G8" s="38">
        <v>35</v>
      </c>
    </row>
    <row r="9" spans="1:7" s="8" customFormat="1" ht="20.25" customHeight="1">
      <c r="A9" s="10"/>
      <c r="B9" s="11"/>
      <c r="C9" s="11">
        <v>1</v>
      </c>
      <c r="D9" s="12" t="s">
        <v>117</v>
      </c>
      <c r="E9" s="38">
        <f t="shared" si="0"/>
        <v>214.09</v>
      </c>
      <c r="F9" s="38">
        <v>214.09</v>
      </c>
      <c r="G9" s="38"/>
    </row>
    <row r="10" spans="1:7" s="8" customFormat="1" ht="20.25" customHeight="1">
      <c r="A10" s="13"/>
      <c r="B10" s="14"/>
      <c r="C10" s="14">
        <v>4</v>
      </c>
      <c r="D10" s="15" t="s">
        <v>118</v>
      </c>
      <c r="E10" s="38">
        <f t="shared" si="0"/>
        <v>30</v>
      </c>
      <c r="F10" s="38"/>
      <c r="G10" s="38">
        <v>30</v>
      </c>
    </row>
    <row r="11" spans="1:7" s="8" customFormat="1" ht="20.25" customHeight="1">
      <c r="A11" s="13"/>
      <c r="B11" s="14"/>
      <c r="C11" s="14">
        <v>6</v>
      </c>
      <c r="D11" s="6" t="s">
        <v>119</v>
      </c>
      <c r="E11" s="38">
        <f t="shared" si="0"/>
        <v>5</v>
      </c>
      <c r="F11" s="38"/>
      <c r="G11" s="38">
        <v>5</v>
      </c>
    </row>
    <row r="12" spans="1:7" s="8" customFormat="1" ht="20.25" customHeight="1">
      <c r="A12" s="13">
        <v>208</v>
      </c>
      <c r="B12" s="14"/>
      <c r="C12" s="14"/>
      <c r="D12" s="15" t="s">
        <v>120</v>
      </c>
      <c r="E12" s="38">
        <f t="shared" si="0"/>
        <v>34.58</v>
      </c>
      <c r="F12" s="38">
        <v>34.58</v>
      </c>
      <c r="G12" s="39"/>
    </row>
    <row r="13" spans="1:7" s="8" customFormat="1" ht="20.25" customHeight="1">
      <c r="A13" s="13" t="s">
        <v>7</v>
      </c>
      <c r="B13" s="14" t="s">
        <v>8</v>
      </c>
      <c r="C13" s="14"/>
      <c r="D13" s="15" t="s">
        <v>17</v>
      </c>
      <c r="E13" s="38">
        <f t="shared" si="0"/>
        <v>34.58</v>
      </c>
      <c r="F13" s="38">
        <v>34.58</v>
      </c>
      <c r="G13" s="39"/>
    </row>
    <row r="14" spans="1:7" s="8" customFormat="1" ht="20.25" customHeight="1">
      <c r="A14" s="13"/>
      <c r="B14" s="14"/>
      <c r="C14" s="14">
        <v>1</v>
      </c>
      <c r="D14" s="6" t="s">
        <v>121</v>
      </c>
      <c r="E14" s="38">
        <f t="shared" si="0"/>
        <v>34.58</v>
      </c>
      <c r="F14" s="38">
        <v>34.58</v>
      </c>
      <c r="G14" s="39"/>
    </row>
    <row r="15" spans="1:7" s="8" customFormat="1" ht="20.25" customHeight="1">
      <c r="A15" s="13"/>
      <c r="B15" s="14"/>
      <c r="C15" s="14">
        <v>2</v>
      </c>
      <c r="D15" s="6" t="s">
        <v>122</v>
      </c>
      <c r="E15" s="38">
        <f t="shared" si="0"/>
        <v>0</v>
      </c>
      <c r="F15" s="38"/>
      <c r="G15" s="39"/>
    </row>
    <row r="16" spans="1:7" s="8" customFormat="1" ht="20.25" customHeight="1">
      <c r="A16" s="13">
        <v>210</v>
      </c>
      <c r="B16" s="14"/>
      <c r="C16" s="14"/>
      <c r="D16" s="15" t="s">
        <v>123</v>
      </c>
      <c r="E16" s="38">
        <f t="shared" si="0"/>
        <v>14.24</v>
      </c>
      <c r="F16" s="38">
        <v>14.24</v>
      </c>
      <c r="G16" s="39"/>
    </row>
    <row r="17" spans="1:7" s="8" customFormat="1" ht="20.25" customHeight="1">
      <c r="A17" s="16" t="s">
        <v>9</v>
      </c>
      <c r="B17" s="17" t="s">
        <v>8</v>
      </c>
      <c r="C17" s="17"/>
      <c r="D17" s="15" t="s">
        <v>15</v>
      </c>
      <c r="E17" s="38">
        <f t="shared" si="0"/>
        <v>14.24</v>
      </c>
      <c r="F17" s="38">
        <v>14.24</v>
      </c>
      <c r="G17" s="39"/>
    </row>
    <row r="18" spans="1:7" s="8" customFormat="1" ht="20.25" customHeight="1">
      <c r="A18" s="16"/>
      <c r="B18" s="17"/>
      <c r="C18" s="17">
        <v>1</v>
      </c>
      <c r="D18" s="15" t="s">
        <v>124</v>
      </c>
      <c r="E18" s="38">
        <f t="shared" si="0"/>
        <v>14.24</v>
      </c>
      <c r="F18" s="38">
        <v>14.24</v>
      </c>
      <c r="G18" s="39"/>
    </row>
    <row r="19" spans="1:7" s="8" customFormat="1" ht="20.25" customHeight="1">
      <c r="A19" s="16"/>
      <c r="B19" s="17"/>
      <c r="C19" s="17">
        <v>2</v>
      </c>
      <c r="D19" s="15" t="s">
        <v>125</v>
      </c>
      <c r="E19" s="38"/>
      <c r="F19" s="38"/>
      <c r="G19" s="39"/>
    </row>
    <row r="20" spans="1:7" s="8" customFormat="1" ht="20.25" customHeight="1">
      <c r="A20" s="16">
        <v>221</v>
      </c>
      <c r="B20" s="17"/>
      <c r="C20" s="17"/>
      <c r="D20" s="15" t="s">
        <v>10</v>
      </c>
      <c r="E20" s="38">
        <f t="shared" si="0"/>
        <v>17.33</v>
      </c>
      <c r="F20" s="38">
        <v>17.33</v>
      </c>
      <c r="G20" s="39"/>
    </row>
    <row r="21" spans="1:7" s="8" customFormat="1" ht="20.25" customHeight="1">
      <c r="A21" s="16">
        <v>221</v>
      </c>
      <c r="B21" s="17">
        <v>2</v>
      </c>
      <c r="C21" s="17"/>
      <c r="D21" s="18" t="s">
        <v>16</v>
      </c>
      <c r="E21" s="38">
        <f t="shared" si="0"/>
        <v>17.33</v>
      </c>
      <c r="F21" s="38">
        <v>17.33</v>
      </c>
      <c r="G21" s="39"/>
    </row>
    <row r="22" spans="1:7" s="8" customFormat="1" ht="20.25" customHeight="1">
      <c r="A22" s="16"/>
      <c r="B22" s="17"/>
      <c r="C22" s="17">
        <v>1</v>
      </c>
      <c r="D22" s="18" t="s">
        <v>126</v>
      </c>
      <c r="E22" s="38">
        <f>F22+G22</f>
        <v>17.33</v>
      </c>
      <c r="F22" s="38">
        <v>17.33</v>
      </c>
      <c r="G22" s="39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84" bottom="0.35433070866141736" header="0.68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K20" sqref="K20"/>
    </sheetView>
  </sheetViews>
  <sheetFormatPr defaultColWidth="9.33203125" defaultRowHeight="11.25"/>
  <cols>
    <col min="1" max="1" width="10.5" style="32" customWidth="1"/>
    <col min="2" max="2" width="11.66015625" style="29" customWidth="1"/>
    <col min="3" max="3" width="59.5" style="29" customWidth="1"/>
    <col min="4" max="4" width="36.33203125" style="32" customWidth="1"/>
    <col min="5" max="16384" width="9.33203125" style="29" customWidth="1"/>
  </cols>
  <sheetData>
    <row r="1" spans="1:4" ht="18.75">
      <c r="A1" s="62"/>
      <c r="B1" s="62"/>
      <c r="C1" s="62"/>
      <c r="D1" s="62"/>
    </row>
    <row r="2" spans="1:4" ht="28.5" customHeight="1">
      <c r="A2" s="67" t="s">
        <v>136</v>
      </c>
      <c r="B2" s="67"/>
      <c r="C2" s="67"/>
      <c r="D2" s="67"/>
    </row>
    <row r="3" spans="3:4" ht="18.75">
      <c r="C3" s="28"/>
      <c r="D3" s="40" t="s">
        <v>5</v>
      </c>
    </row>
    <row r="4" spans="1:4" ht="16.5" customHeight="1">
      <c r="A4" s="65" t="s">
        <v>0</v>
      </c>
      <c r="B4" s="66"/>
      <c r="C4" s="63" t="s">
        <v>34</v>
      </c>
      <c r="D4" s="64" t="s">
        <v>35</v>
      </c>
    </row>
    <row r="5" spans="1:4" ht="16.5" customHeight="1">
      <c r="A5" s="9" t="s">
        <v>1</v>
      </c>
      <c r="B5" s="9" t="s">
        <v>2</v>
      </c>
      <c r="C5" s="63"/>
      <c r="D5" s="63"/>
    </row>
    <row r="6" spans="1:4" ht="16.5" customHeight="1">
      <c r="A6" s="9"/>
      <c r="B6" s="9"/>
      <c r="C6" s="36" t="s">
        <v>4</v>
      </c>
      <c r="D6" s="36">
        <f>D7+D15+D26</f>
        <v>280.24</v>
      </c>
    </row>
    <row r="7" spans="1:4" ht="16.5" customHeight="1">
      <c r="A7" s="9">
        <v>301</v>
      </c>
      <c r="B7" s="9"/>
      <c r="C7" s="36" t="s">
        <v>36</v>
      </c>
      <c r="D7" s="36">
        <f>D8+D9+D10+D11+D12+D13+D14</f>
        <v>180.14</v>
      </c>
    </row>
    <row r="8" spans="1:4" ht="16.5" customHeight="1">
      <c r="A8" s="33"/>
      <c r="B8" s="11">
        <v>1</v>
      </c>
      <c r="C8" s="6" t="s">
        <v>37</v>
      </c>
      <c r="D8" s="33">
        <v>60.69</v>
      </c>
    </row>
    <row r="9" spans="1:4" ht="16.5" customHeight="1">
      <c r="A9" s="33"/>
      <c r="B9" s="14">
        <v>2</v>
      </c>
      <c r="C9" s="6" t="s">
        <v>38</v>
      </c>
      <c r="D9" s="33">
        <v>73.87</v>
      </c>
    </row>
    <row r="10" spans="1:4" ht="16.5" customHeight="1">
      <c r="A10" s="11"/>
      <c r="B10" s="14">
        <v>3</v>
      </c>
      <c r="C10" s="6" t="s">
        <v>39</v>
      </c>
      <c r="D10" s="33">
        <v>9.89</v>
      </c>
    </row>
    <row r="11" spans="1:4" ht="16.5" customHeight="1">
      <c r="A11" s="11"/>
      <c r="B11" s="14">
        <v>4</v>
      </c>
      <c r="C11" s="6" t="s">
        <v>79</v>
      </c>
      <c r="D11" s="33">
        <f>15.16+0.52+1.44</f>
        <v>17.12</v>
      </c>
    </row>
    <row r="12" spans="1:4" ht="16.5" customHeight="1">
      <c r="A12" s="11"/>
      <c r="B12" s="14">
        <v>6</v>
      </c>
      <c r="C12" s="6" t="s">
        <v>80</v>
      </c>
      <c r="D12" s="33"/>
    </row>
    <row r="13" spans="1:4" ht="16.5" customHeight="1">
      <c r="A13" s="11"/>
      <c r="B13" s="14">
        <v>7</v>
      </c>
      <c r="C13" s="6" t="s">
        <v>81</v>
      </c>
      <c r="D13" s="33"/>
    </row>
    <row r="14" spans="1:4" ht="16.5" customHeight="1">
      <c r="A14" s="11"/>
      <c r="B14" s="14">
        <v>99</v>
      </c>
      <c r="C14" s="6" t="s">
        <v>82</v>
      </c>
      <c r="D14" s="33">
        <f>11.56+7.01</f>
        <v>18.57</v>
      </c>
    </row>
    <row r="15" spans="1:4" ht="16.5" customHeight="1">
      <c r="A15" s="33">
        <v>302</v>
      </c>
      <c r="B15" s="31"/>
      <c r="C15" s="6" t="s">
        <v>40</v>
      </c>
      <c r="D15" s="33">
        <v>48.05</v>
      </c>
    </row>
    <row r="16" spans="1:4" ht="16.5" customHeight="1">
      <c r="A16" s="33"/>
      <c r="B16" s="11">
        <v>1</v>
      </c>
      <c r="C16" s="6" t="s">
        <v>41</v>
      </c>
      <c r="D16" s="46">
        <v>7</v>
      </c>
    </row>
    <row r="17" spans="1:4" ht="16.5" customHeight="1">
      <c r="A17" s="33"/>
      <c r="B17" s="11">
        <v>2</v>
      </c>
      <c r="C17" s="6" t="s">
        <v>42</v>
      </c>
      <c r="D17" s="46">
        <v>0.5</v>
      </c>
    </row>
    <row r="18" spans="1:4" ht="16.5" customHeight="1">
      <c r="A18" s="33"/>
      <c r="B18" s="11">
        <v>3</v>
      </c>
      <c r="C18" s="6" t="s">
        <v>43</v>
      </c>
      <c r="D18" s="46">
        <v>1.5</v>
      </c>
    </row>
    <row r="19" spans="1:4" ht="16.5" customHeight="1">
      <c r="A19" s="33"/>
      <c r="B19" s="11">
        <v>4</v>
      </c>
      <c r="C19" s="6" t="s">
        <v>128</v>
      </c>
      <c r="D19" s="46">
        <v>5</v>
      </c>
    </row>
    <row r="20" spans="1:4" ht="16.5" customHeight="1">
      <c r="A20" s="33"/>
      <c r="B20" s="11">
        <v>5</v>
      </c>
      <c r="C20" s="6" t="s">
        <v>129</v>
      </c>
      <c r="D20" s="46">
        <v>3</v>
      </c>
    </row>
    <row r="21" spans="1:4" ht="16.5" customHeight="1">
      <c r="A21" s="33"/>
      <c r="B21" s="11">
        <v>6</v>
      </c>
      <c r="C21" s="6" t="s">
        <v>130</v>
      </c>
      <c r="D21" s="46">
        <v>5</v>
      </c>
    </row>
    <row r="22" spans="1:4" ht="16.5" customHeight="1">
      <c r="A22" s="33"/>
      <c r="B22" s="11">
        <v>7</v>
      </c>
      <c r="C22" s="6" t="s">
        <v>131</v>
      </c>
      <c r="D22" s="46">
        <v>2</v>
      </c>
    </row>
    <row r="23" spans="1:4" ht="16.5" customHeight="1">
      <c r="A23" s="33"/>
      <c r="B23" s="11">
        <v>8</v>
      </c>
      <c r="C23" s="6" t="s">
        <v>132</v>
      </c>
      <c r="D23" s="46">
        <v>10</v>
      </c>
    </row>
    <row r="24" spans="1:4" ht="16.5" customHeight="1">
      <c r="A24" s="33"/>
      <c r="B24" s="11">
        <v>9</v>
      </c>
      <c r="C24" s="6" t="s">
        <v>133</v>
      </c>
      <c r="D24" s="46">
        <v>11.4</v>
      </c>
    </row>
    <row r="25" spans="1:4" ht="16.5" customHeight="1">
      <c r="A25" s="33"/>
      <c r="B25" s="11">
        <v>10</v>
      </c>
      <c r="C25" s="6" t="s">
        <v>134</v>
      </c>
      <c r="D25" s="46">
        <v>2.65</v>
      </c>
    </row>
    <row r="26" spans="1:4" ht="16.5" customHeight="1">
      <c r="A26" s="14">
        <v>303</v>
      </c>
      <c r="B26" s="14"/>
      <c r="C26" s="6" t="s">
        <v>44</v>
      </c>
      <c r="D26" s="33">
        <f>D27+D28+D29</f>
        <v>52.05</v>
      </c>
    </row>
    <row r="27" spans="1:4" ht="16.5" customHeight="1">
      <c r="A27" s="33"/>
      <c r="B27" s="11">
        <v>1</v>
      </c>
      <c r="C27" s="6" t="s">
        <v>45</v>
      </c>
      <c r="D27" s="33"/>
    </row>
    <row r="28" spans="1:4" ht="16.5" customHeight="1">
      <c r="A28" s="33"/>
      <c r="B28" s="14">
        <v>2</v>
      </c>
      <c r="C28" s="6" t="s">
        <v>46</v>
      </c>
      <c r="D28" s="33">
        <f>34.58+0.14</f>
        <v>34.72</v>
      </c>
    </row>
    <row r="29" spans="1:4" ht="16.5" customHeight="1">
      <c r="A29" s="11"/>
      <c r="B29" s="11">
        <v>3</v>
      </c>
      <c r="C29" s="6" t="s">
        <v>127</v>
      </c>
      <c r="D29" s="33">
        <v>17.33</v>
      </c>
    </row>
    <row r="30" ht="14.25"/>
    <row r="31" ht="14.25"/>
    <row r="32" spans="1:4" s="30" customFormat="1" ht="14.25">
      <c r="A32" s="35"/>
      <c r="C32" s="29"/>
      <c r="D32" s="32"/>
    </row>
    <row r="50" ht="14.25" hidden="1"/>
    <row r="51" ht="14.25" hidden="1"/>
    <row r="60" ht="14.25" hidden="1"/>
    <row r="61" ht="14.25" hidden="1"/>
    <row r="62" ht="14.25" hidden="1"/>
    <row r="63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68" bottom="0.24" header="0.31496062992125984" footer="0.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2"/>
      <c r="B1" s="62"/>
      <c r="C1" s="62"/>
      <c r="D1" s="62"/>
      <c r="E1" s="62"/>
      <c r="F1" s="62"/>
      <c r="G1" s="62"/>
      <c r="H1" s="62"/>
      <c r="I1" s="27"/>
      <c r="J1" s="27"/>
    </row>
    <row r="2" spans="1:8" ht="28.5">
      <c r="A2" s="69" t="s">
        <v>139</v>
      </c>
      <c r="B2" s="69"/>
      <c r="C2" s="69"/>
      <c r="D2" s="69"/>
      <c r="E2" s="69"/>
      <c r="F2" s="69"/>
      <c r="G2" s="69"/>
      <c r="H2" s="69"/>
    </row>
    <row r="3" spans="4:8" ht="18.75">
      <c r="D3" s="28"/>
      <c r="G3" s="68" t="s">
        <v>5</v>
      </c>
      <c r="H3" s="68"/>
    </row>
    <row r="4" spans="1:8" ht="20.25" customHeight="1">
      <c r="A4" s="57" t="s">
        <v>0</v>
      </c>
      <c r="B4" s="57"/>
      <c r="C4" s="57"/>
      <c r="D4" s="63" t="s">
        <v>3</v>
      </c>
      <c r="E4" s="64" t="s">
        <v>97</v>
      </c>
      <c r="F4" s="63" t="s">
        <v>98</v>
      </c>
      <c r="G4" s="63"/>
      <c r="H4" s="63"/>
    </row>
    <row r="5" spans="1:8" ht="20.25" customHeight="1">
      <c r="A5" s="9" t="s">
        <v>1</v>
      </c>
      <c r="B5" s="9" t="s">
        <v>2</v>
      </c>
      <c r="C5" s="9" t="s">
        <v>30</v>
      </c>
      <c r="D5" s="63"/>
      <c r="E5" s="63"/>
      <c r="F5" s="36" t="s">
        <v>4</v>
      </c>
      <c r="G5" s="24" t="s">
        <v>20</v>
      </c>
      <c r="H5" s="36" t="s">
        <v>21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49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50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51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89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94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95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91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96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71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83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84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85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86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87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88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89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90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92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52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91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93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75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33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76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33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77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33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78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33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74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33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69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68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70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33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53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67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33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64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72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73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65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66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33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60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61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62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63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33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2" sqref="B1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2"/>
      <c r="B1" s="52"/>
    </row>
    <row r="2" spans="1:3" ht="33.75" customHeight="1">
      <c r="A2" s="50" t="s">
        <v>135</v>
      </c>
      <c r="B2" s="50"/>
      <c r="C2" s="19"/>
    </row>
    <row r="3" spans="1:2" s="20" customFormat="1" ht="19.5" customHeight="1">
      <c r="A3" s="23"/>
      <c r="B3" s="22" t="s">
        <v>22</v>
      </c>
    </row>
    <row r="4" spans="1:2" ht="20.25" customHeight="1">
      <c r="A4" s="24" t="s">
        <v>23</v>
      </c>
      <c r="B4" s="24" t="s">
        <v>24</v>
      </c>
    </row>
    <row r="5" spans="1:2" ht="20.25" customHeight="1">
      <c r="A5" s="24" t="s">
        <v>25</v>
      </c>
      <c r="B5" s="37">
        <f>B7+B8</f>
        <v>17.8</v>
      </c>
    </row>
    <row r="6" spans="1:6" ht="20.25" customHeight="1">
      <c r="A6" s="25" t="s">
        <v>18</v>
      </c>
      <c r="B6" s="37">
        <v>0</v>
      </c>
      <c r="F6" s="21"/>
    </row>
    <row r="7" spans="1:2" ht="20.25" customHeight="1">
      <c r="A7" s="25" t="s">
        <v>19</v>
      </c>
      <c r="B7" s="37">
        <v>10</v>
      </c>
    </row>
    <row r="8" spans="1:2" ht="20.25" customHeight="1">
      <c r="A8" s="25" t="s">
        <v>31</v>
      </c>
      <c r="B8" s="37">
        <v>7.8</v>
      </c>
    </row>
    <row r="9" spans="1:2" ht="20.25" customHeight="1">
      <c r="A9" s="26" t="s">
        <v>26</v>
      </c>
      <c r="B9" s="37">
        <v>7.8</v>
      </c>
    </row>
    <row r="10" spans="1:2" ht="20.25" customHeight="1">
      <c r="A10" s="26" t="s">
        <v>32</v>
      </c>
      <c r="B10" s="44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1.6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2016-03-29T08:42:31Z</cp:lastPrinted>
  <dcterms:created xsi:type="dcterms:W3CDTF">2010-11-30T02:24:49Z</dcterms:created>
  <dcterms:modified xsi:type="dcterms:W3CDTF">2016-03-30T08:28:21Z</dcterms:modified>
  <cp:category/>
  <cp:version/>
  <cp:contentType/>
  <cp:contentStatus/>
</cp:coreProperties>
</file>