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activeTab="11"/>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 name="表十二" sheetId="13" r:id="rId12"/>
  </sheets>
  <calcPr calcId="144525"/>
</workbook>
</file>

<file path=xl/sharedStrings.xml><?xml version="1.0" encoding="utf-8"?>
<sst xmlns="http://schemas.openxmlformats.org/spreadsheetml/2006/main" count="482" uniqueCount="309">
  <si>
    <t>表一</t>
  </si>
  <si>
    <t>巫溪县文化和旅游发展委员会财政拨款收支总表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</si>
  <si>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</si>
  <si>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</si>
  <si>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</si>
  <si>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</si>
  <si>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</si>
  <si>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</si>
  <si>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</si>
  <si>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</si>
  <si>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</si>
  <si>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</si>
  <si>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</si>
  <si>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</si>
  <si>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政府性基金预算资金</t>
  </si>
  <si>
    <t>国有资本经营预算资金</t>
  </si>
  <si>
    <t>二、上年结转</t>
  </si>
  <si>
    <t>二、结转下年</t>
  </si>
  <si>
    <t>一般公共预算拨款</t>
  </si>
  <si>
    <t>政府性基金预算拨款</t>
  </si>
  <si>
    <t>国有资本经营收入</t>
  </si>
  <si>
    <t>收入合计</t>
  </si>
  <si>
    <t>支出合计</t>
  </si>
  <si>
    <t>注：此表中含提前下达上级转移支付专项资金，下同。</t>
  </si>
  <si>
    <t>表二</t>
  </si>
  <si>
    <t>巫溪县文化和旅游发展委员会一般公共预算财政拨款支出预算表</t>
  </si>
  <si>
    <t>功能分类科目</t>
  </si>
  <si>
    <t>2022年预算数</t>
  </si>
  <si>
    <t>2023年预算数</t>
  </si>
  <si>
    <t xml:space="preserve"> 科目编码</t>
  </si>
  <si>
    <t>科目名称</t>
  </si>
  <si>
    <t>总计</t>
  </si>
  <si>
    <t xml:space="preserve">基本支出 </t>
  </si>
  <si>
    <t xml:space="preserve">项目支出 </t>
  </si>
  <si>
    <t>行政运行</t>
  </si>
  <si>
    <t>一般行政管理事物</t>
  </si>
  <si>
    <t>群众文化</t>
  </si>
  <si>
    <t>文化和旅游市场管理</t>
  </si>
  <si>
    <t>文化和旅游管理事物</t>
  </si>
  <si>
    <t>其他文化和旅游支出</t>
  </si>
  <si>
    <t>文物保护</t>
  </si>
  <si>
    <t>群众体育</t>
  </si>
  <si>
    <t>广播电视事物</t>
  </si>
  <si>
    <t>行政单位离退休</t>
  </si>
  <si>
    <t>机关事业单位基本养老保险缴费支出</t>
  </si>
  <si>
    <t>机关事业单位职业年金缴费支出</t>
  </si>
  <si>
    <t>死亡抚恤</t>
  </si>
  <si>
    <t>行政单位医疗</t>
  </si>
  <si>
    <t>事业单位医疗</t>
  </si>
  <si>
    <t>住房公积金</t>
  </si>
  <si>
    <t>表三</t>
  </si>
  <si>
    <t>巫溪县文化和旅游发展委员会一般公共预算财政拨款基本支出预算表</t>
  </si>
  <si>
    <t>经济分类科目</t>
  </si>
  <si>
    <t>2023年基本支出</t>
  </si>
  <si>
    <t>科目编码</t>
  </si>
  <si>
    <t>人员经费</t>
  </si>
  <si>
    <t>日常公用经费</t>
  </si>
  <si>
    <t>301</t>
  </si>
  <si>
    <t>工资福利支出</t>
  </si>
  <si>
    <r>
      <t> </t>
    </r>
    <r>
      <rPr>
        <sz val="10"/>
        <color rgb="FF000000"/>
        <rFont val="仿宋"/>
        <charset val="134"/>
      </rPr>
      <t>30101</t>
    </r>
  </si>
  <si>
    <r>
      <t> </t>
    </r>
    <r>
      <rPr>
        <sz val="10"/>
        <color rgb="FF000000"/>
        <rFont val="仿宋"/>
        <charset val="134"/>
      </rPr>
      <t>基本工资</t>
    </r>
  </si>
  <si>
    <r>
      <t> </t>
    </r>
    <r>
      <rPr>
        <sz val="10"/>
        <color rgb="FF000000"/>
        <rFont val="仿宋"/>
        <charset val="134"/>
      </rPr>
      <t>30102</t>
    </r>
  </si>
  <si>
    <r>
      <t> </t>
    </r>
    <r>
      <rPr>
        <sz val="10"/>
        <color rgb="FF000000"/>
        <rFont val="仿宋"/>
        <charset val="134"/>
      </rPr>
      <t>津贴补贴</t>
    </r>
  </si>
  <si>
    <r>
      <t> </t>
    </r>
    <r>
      <rPr>
        <sz val="10"/>
        <color rgb="FF000000"/>
        <rFont val="仿宋"/>
        <charset val="134"/>
      </rPr>
      <t>30103</t>
    </r>
  </si>
  <si>
    <r>
      <t> </t>
    </r>
    <r>
      <rPr>
        <sz val="10"/>
        <color rgb="FF000000"/>
        <rFont val="仿宋"/>
        <charset val="134"/>
      </rPr>
      <t>奖金</t>
    </r>
  </si>
  <si>
    <r>
      <t> </t>
    </r>
    <r>
      <rPr>
        <sz val="10"/>
        <color rgb="FF000000"/>
        <rFont val="仿宋"/>
        <charset val="134"/>
      </rPr>
      <t>30107</t>
    </r>
  </si>
  <si>
    <r>
      <t> </t>
    </r>
    <r>
      <rPr>
        <sz val="10"/>
        <color rgb="FF000000"/>
        <rFont val="仿宋"/>
        <charset val="134"/>
      </rPr>
      <t>绩效工资</t>
    </r>
  </si>
  <si>
    <r>
      <t> </t>
    </r>
    <r>
      <rPr>
        <sz val="10"/>
        <color rgb="FF000000"/>
        <rFont val="仿宋"/>
        <charset val="134"/>
      </rPr>
      <t>30108</t>
    </r>
  </si>
  <si>
    <r>
      <t> </t>
    </r>
    <r>
      <rPr>
        <sz val="10"/>
        <color rgb="FF000000"/>
        <rFont val="仿宋"/>
        <charset val="134"/>
      </rPr>
      <t>机关事业单位基本养老保险缴费</t>
    </r>
  </si>
  <si>
    <r>
      <t> </t>
    </r>
    <r>
      <rPr>
        <sz val="10"/>
        <color rgb="FF000000"/>
        <rFont val="仿宋"/>
        <charset val="134"/>
      </rPr>
      <t>30109</t>
    </r>
  </si>
  <si>
    <r>
      <t> </t>
    </r>
    <r>
      <rPr>
        <sz val="10"/>
        <color rgb="FF000000"/>
        <rFont val="仿宋"/>
        <charset val="134"/>
      </rPr>
      <t>职业年金缴费</t>
    </r>
  </si>
  <si>
    <r>
      <t> </t>
    </r>
    <r>
      <rPr>
        <sz val="10"/>
        <color rgb="FF000000"/>
        <rFont val="仿宋"/>
        <charset val="134"/>
      </rPr>
      <t>30110</t>
    </r>
  </si>
  <si>
    <r>
      <t> </t>
    </r>
    <r>
      <rPr>
        <sz val="10"/>
        <color rgb="FF000000"/>
        <rFont val="仿宋"/>
        <charset val="134"/>
      </rPr>
      <t>职工基本医疗保险缴费</t>
    </r>
  </si>
  <si>
    <r>
      <t> </t>
    </r>
    <r>
      <rPr>
        <sz val="10"/>
        <color rgb="FF000000"/>
        <rFont val="仿宋"/>
        <charset val="134"/>
      </rPr>
      <t>30112</t>
    </r>
  </si>
  <si>
    <r>
      <t> </t>
    </r>
    <r>
      <rPr>
        <sz val="10"/>
        <color rgb="FF000000"/>
        <rFont val="仿宋"/>
        <charset val="134"/>
      </rPr>
      <t>其他社会保障缴费</t>
    </r>
  </si>
  <si>
    <r>
      <t> </t>
    </r>
    <r>
      <rPr>
        <sz val="10"/>
        <color rgb="FF000000"/>
        <rFont val="仿宋"/>
        <charset val="134"/>
      </rPr>
      <t>30113</t>
    </r>
  </si>
  <si>
    <r>
      <t> </t>
    </r>
    <r>
      <rPr>
        <sz val="10"/>
        <color rgb="FF000000"/>
        <rFont val="仿宋"/>
        <charset val="134"/>
      </rPr>
      <t>住房公积金</t>
    </r>
  </si>
  <si>
    <t>302</t>
  </si>
  <si>
    <t>商品和服务支出</t>
  </si>
  <si>
    <r>
      <t> </t>
    </r>
    <r>
      <rPr>
        <sz val="10"/>
        <color rgb="FF000000"/>
        <rFont val="仿宋"/>
        <charset val="134"/>
      </rPr>
      <t>30201</t>
    </r>
  </si>
  <si>
    <r>
      <t> </t>
    </r>
    <r>
      <rPr>
        <sz val="10"/>
        <color rgb="FF000000"/>
        <rFont val="仿宋"/>
        <charset val="134"/>
      </rPr>
      <t>办公费</t>
    </r>
  </si>
  <si>
    <r>
      <t> </t>
    </r>
    <r>
      <rPr>
        <sz val="10"/>
        <color rgb="FF000000"/>
        <rFont val="仿宋"/>
        <charset val="134"/>
      </rPr>
      <t>30202</t>
    </r>
  </si>
  <si>
    <r>
      <t> </t>
    </r>
    <r>
      <rPr>
        <sz val="10"/>
        <color rgb="FF000000"/>
        <rFont val="仿宋"/>
        <charset val="134"/>
      </rPr>
      <t>印刷费</t>
    </r>
  </si>
  <si>
    <r>
      <t> </t>
    </r>
    <r>
      <rPr>
        <sz val="10"/>
        <color rgb="FF000000"/>
        <rFont val="仿宋"/>
        <charset val="134"/>
      </rPr>
      <t>30205</t>
    </r>
  </si>
  <si>
    <r>
      <t> </t>
    </r>
    <r>
      <rPr>
        <sz val="10"/>
        <color rgb="FF000000"/>
        <rFont val="仿宋"/>
        <charset val="134"/>
      </rPr>
      <t>水费</t>
    </r>
  </si>
  <si>
    <r>
      <t> </t>
    </r>
    <r>
      <rPr>
        <sz val="10"/>
        <color rgb="FF000000"/>
        <rFont val="仿宋"/>
        <charset val="134"/>
      </rPr>
      <t>30206</t>
    </r>
  </si>
  <si>
    <r>
      <t> </t>
    </r>
    <r>
      <rPr>
        <sz val="10"/>
        <color rgb="FF000000"/>
        <rFont val="仿宋"/>
        <charset val="134"/>
      </rPr>
      <t>电费</t>
    </r>
  </si>
  <si>
    <r>
      <t> </t>
    </r>
    <r>
      <rPr>
        <sz val="10"/>
        <color rgb="FF000000"/>
        <rFont val="仿宋"/>
        <charset val="134"/>
      </rPr>
      <t>30207</t>
    </r>
  </si>
  <si>
    <r>
      <t> </t>
    </r>
    <r>
      <rPr>
        <sz val="10"/>
        <color rgb="FF000000"/>
        <rFont val="仿宋"/>
        <charset val="134"/>
      </rPr>
      <t>邮电费</t>
    </r>
  </si>
  <si>
    <r>
      <t> </t>
    </r>
    <r>
      <rPr>
        <sz val="10"/>
        <color rgb="FF000000"/>
        <rFont val="仿宋"/>
        <charset val="134"/>
      </rPr>
      <t>30209</t>
    </r>
  </si>
  <si>
    <r>
      <t> </t>
    </r>
    <r>
      <rPr>
        <sz val="10"/>
        <color rgb="FF000000"/>
        <rFont val="仿宋"/>
        <charset val="134"/>
      </rPr>
      <t>物业管理费</t>
    </r>
  </si>
  <si>
    <r>
      <t> </t>
    </r>
    <r>
      <rPr>
        <sz val="10"/>
        <color rgb="FF000000"/>
        <rFont val="仿宋"/>
        <charset val="134"/>
      </rPr>
      <t>30211</t>
    </r>
  </si>
  <si>
    <r>
      <t> </t>
    </r>
    <r>
      <rPr>
        <sz val="10"/>
        <color rgb="FF000000"/>
        <rFont val="仿宋"/>
        <charset val="134"/>
      </rPr>
      <t>差旅费</t>
    </r>
  </si>
  <si>
    <t>租赁费</t>
  </si>
  <si>
    <r>
      <t> </t>
    </r>
    <r>
      <rPr>
        <sz val="10"/>
        <color rgb="FF000000"/>
        <rFont val="仿宋"/>
        <charset val="134"/>
      </rPr>
      <t>30215</t>
    </r>
  </si>
  <si>
    <r>
      <t> </t>
    </r>
    <r>
      <rPr>
        <sz val="10"/>
        <color rgb="FF000000"/>
        <rFont val="仿宋"/>
        <charset val="134"/>
      </rPr>
      <t>会议费</t>
    </r>
  </si>
  <si>
    <r>
      <t> </t>
    </r>
    <r>
      <rPr>
        <sz val="10"/>
        <color rgb="FF000000"/>
        <rFont val="仿宋"/>
        <charset val="134"/>
      </rPr>
      <t>30216</t>
    </r>
  </si>
  <si>
    <r>
      <t> </t>
    </r>
    <r>
      <rPr>
        <sz val="10"/>
        <color rgb="FF000000"/>
        <rFont val="仿宋"/>
        <charset val="134"/>
      </rPr>
      <t>培训费</t>
    </r>
  </si>
  <si>
    <r>
      <t> </t>
    </r>
    <r>
      <rPr>
        <sz val="10"/>
        <color rgb="FF000000"/>
        <rFont val="仿宋"/>
        <charset val="134"/>
      </rPr>
      <t>30217</t>
    </r>
  </si>
  <si>
    <r>
      <t> </t>
    </r>
    <r>
      <rPr>
        <sz val="10"/>
        <color rgb="FF000000"/>
        <rFont val="仿宋"/>
        <charset val="134"/>
      </rPr>
      <t>公务接待费</t>
    </r>
  </si>
  <si>
    <r>
      <t> </t>
    </r>
    <r>
      <rPr>
        <sz val="10"/>
        <color rgb="FF000000"/>
        <rFont val="仿宋"/>
        <charset val="134"/>
      </rPr>
      <t>30226</t>
    </r>
  </si>
  <si>
    <r>
      <t> </t>
    </r>
    <r>
      <rPr>
        <sz val="10"/>
        <color rgb="FF000000"/>
        <rFont val="仿宋"/>
        <charset val="134"/>
      </rPr>
      <t>劳务费</t>
    </r>
  </si>
  <si>
    <r>
      <t> </t>
    </r>
    <r>
      <rPr>
        <sz val="10"/>
        <color rgb="FF000000"/>
        <rFont val="仿宋"/>
        <charset val="134"/>
      </rPr>
      <t>30228</t>
    </r>
  </si>
  <si>
    <r>
      <t> </t>
    </r>
    <r>
      <rPr>
        <sz val="10"/>
        <color rgb="FF000000"/>
        <rFont val="仿宋"/>
        <charset val="134"/>
      </rPr>
      <t>工会经费</t>
    </r>
  </si>
  <si>
    <r>
      <t> </t>
    </r>
    <r>
      <rPr>
        <sz val="10"/>
        <color rgb="FF000000"/>
        <rFont val="仿宋"/>
        <charset val="134"/>
      </rPr>
      <t>30229</t>
    </r>
  </si>
  <si>
    <r>
      <t> </t>
    </r>
    <r>
      <rPr>
        <sz val="10"/>
        <color rgb="FF000000"/>
        <rFont val="仿宋"/>
        <charset val="134"/>
      </rPr>
      <t>福利费</t>
    </r>
  </si>
  <si>
    <r>
      <t> </t>
    </r>
    <r>
      <rPr>
        <sz val="10"/>
        <color rgb="FF000000"/>
        <rFont val="仿宋"/>
        <charset val="134"/>
      </rPr>
      <t>30231</t>
    </r>
  </si>
  <si>
    <r>
      <t> </t>
    </r>
    <r>
      <rPr>
        <sz val="10"/>
        <color rgb="FF000000"/>
        <rFont val="仿宋"/>
        <charset val="134"/>
      </rPr>
      <t>公务用车运行维护费</t>
    </r>
  </si>
  <si>
    <r>
      <t> </t>
    </r>
    <r>
      <rPr>
        <sz val="10"/>
        <color rgb="FF000000"/>
        <rFont val="仿宋"/>
        <charset val="134"/>
      </rPr>
      <t>30239</t>
    </r>
  </si>
  <si>
    <r>
      <t> </t>
    </r>
    <r>
      <rPr>
        <sz val="10"/>
        <color rgb="FF000000"/>
        <rFont val="仿宋"/>
        <charset val="134"/>
      </rPr>
      <t>其他交通费用</t>
    </r>
  </si>
  <si>
    <r>
      <t> </t>
    </r>
    <r>
      <rPr>
        <sz val="10"/>
        <color rgb="FF000000"/>
        <rFont val="仿宋"/>
        <charset val="134"/>
      </rPr>
      <t>30299</t>
    </r>
  </si>
  <si>
    <r>
      <t> </t>
    </r>
    <r>
      <rPr>
        <sz val="10"/>
        <color rgb="FF000000"/>
        <rFont val="仿宋"/>
        <charset val="134"/>
      </rPr>
      <t>其他商品和服务支出</t>
    </r>
  </si>
  <si>
    <t>办公设备购置</t>
  </si>
  <si>
    <t>303</t>
  </si>
  <si>
    <t>对个人和家庭的补助</t>
  </si>
  <si>
    <r>
      <t> </t>
    </r>
    <r>
      <rPr>
        <sz val="10"/>
        <color rgb="FF000000"/>
        <rFont val="仿宋"/>
        <charset val="134"/>
      </rPr>
      <t>30399</t>
    </r>
  </si>
  <si>
    <t>其他对个人和家庭补助支出</t>
  </si>
  <si>
    <t>表四</t>
  </si>
  <si>
    <t>巫溪县文化和旅游发展委员会一般公共预算“三公”经费支出表</t>
  </si>
  <si>
    <t>因公出国（境）费</t>
  </si>
  <si>
    <t>公务用车购置及运行费</t>
  </si>
  <si>
    <t>公务接待费</t>
  </si>
  <si>
    <t>小计</t>
  </si>
  <si>
    <t>公务用车购置费</t>
  </si>
  <si>
    <t>公务用车运行费</t>
  </si>
  <si>
    <t>表五</t>
  </si>
  <si>
    <t>巫溪县文化和旅游发展委员会政府性基金预算支出表</t>
  </si>
  <si>
    <t>本年政府性基金预算财政拨款支出</t>
  </si>
  <si>
    <t>用于体育事业的彩票公益金支出</t>
  </si>
  <si>
    <t>表六</t>
  </si>
  <si>
    <t>巫溪县文化和旅游发展委员会部门收支总表</t>
  </si>
  <si>
    <t>11</t>
  </si>
  <si>
    <t>文化旅游体育与传媒支出</t>
  </si>
  <si>
    <t>社会保障和就业支出</t>
  </si>
  <si>
    <t>卫生健康支出</t>
  </si>
  <si>
    <t>财政专户管理资金</t>
  </si>
  <si>
    <t>住房保障支出</t>
  </si>
  <si>
    <t>事业收入资金</t>
  </si>
  <si>
    <t>其他支出</t>
  </si>
  <si>
    <t>上级补助收入资金</t>
  </si>
  <si>
    <t xml:space="preserve">附属单位上缴收入资金 </t>
  </si>
  <si>
    <t>事业单位经营收入资金</t>
  </si>
  <si>
    <t xml:space="preserve">其他收入资金 </t>
  </si>
  <si>
    <t>表七</t>
  </si>
  <si>
    <t>巫溪县文化和旅游发展委员会部门收入总表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</si>
  <si>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</si>
  <si>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</si>
  <si>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</si>
  <si>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</si>
  <si>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</si>
  <si>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</si>
  <si>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</si>
  <si>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</si>
  <si>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</si>
  <si>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</si>
  <si>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207</t>
  </si>
  <si>
    <r>
      <t> </t>
    </r>
    <r>
      <rPr>
        <sz val="10"/>
        <color rgb="FF000000"/>
        <rFont val="仿宋"/>
        <charset val="134"/>
      </rPr>
      <t>20701</t>
    </r>
  </si>
  <si>
    <r>
      <t> </t>
    </r>
    <r>
      <rPr>
        <sz val="10"/>
        <color rgb="FF000000"/>
        <rFont val="仿宋"/>
        <charset val="134"/>
      </rPr>
      <t>文化和旅游</t>
    </r>
  </si>
  <si>
    <r>
      <t>  </t>
    </r>
    <r>
      <rPr>
        <sz val="10"/>
        <color rgb="FF000000"/>
        <rFont val="仿宋"/>
        <charset val="134"/>
      </rPr>
      <t>2070101</t>
    </r>
  </si>
  <si>
    <r>
      <t>  </t>
    </r>
    <r>
      <rPr>
        <sz val="10"/>
        <color rgb="FF000000"/>
        <rFont val="仿宋"/>
        <charset val="134"/>
      </rPr>
      <t>行政运行</t>
    </r>
  </si>
  <si>
    <r>
      <t>  </t>
    </r>
    <r>
      <rPr>
        <sz val="10"/>
        <color rgb="FF000000"/>
        <rFont val="仿宋"/>
        <charset val="134"/>
      </rPr>
      <t>2070109</t>
    </r>
  </si>
  <si>
    <r>
      <t>  </t>
    </r>
    <r>
      <rPr>
        <sz val="10"/>
        <color rgb="FF000000"/>
        <rFont val="仿宋"/>
        <charset val="134"/>
      </rPr>
      <t>群众文化</t>
    </r>
  </si>
  <si>
    <r>
      <t>  </t>
    </r>
    <r>
      <rPr>
        <sz val="10"/>
        <color rgb="FF000000"/>
        <rFont val="仿宋"/>
        <charset val="134"/>
      </rPr>
      <t>2070112</t>
    </r>
  </si>
  <si>
    <r>
      <t>  </t>
    </r>
    <r>
      <rPr>
        <sz val="10"/>
        <color rgb="FF000000"/>
        <rFont val="仿宋"/>
        <charset val="134"/>
      </rPr>
      <t>文化和旅游市场管理</t>
    </r>
  </si>
  <si>
    <r>
      <t>  </t>
    </r>
    <r>
      <rPr>
        <sz val="10"/>
        <color rgb="FF000000"/>
        <rFont val="仿宋"/>
        <charset val="134"/>
      </rPr>
      <t>2070114</t>
    </r>
  </si>
  <si>
    <r>
      <t>  </t>
    </r>
    <r>
      <rPr>
        <sz val="10"/>
        <color rgb="FF000000"/>
        <rFont val="仿宋"/>
        <charset val="134"/>
      </rPr>
      <t>文化和旅游管理事务</t>
    </r>
  </si>
  <si>
    <r>
      <t>  </t>
    </r>
    <r>
      <rPr>
        <sz val="10"/>
        <color rgb="FF000000"/>
        <rFont val="仿宋"/>
        <charset val="134"/>
      </rPr>
      <t>2070199</t>
    </r>
  </si>
  <si>
    <r>
      <t>  </t>
    </r>
    <r>
      <rPr>
        <sz val="10"/>
        <color rgb="FF000000"/>
        <rFont val="仿宋"/>
        <charset val="134"/>
      </rPr>
      <t>其他文化和旅游支出</t>
    </r>
  </si>
  <si>
    <t>文物</t>
  </si>
  <si>
    <r>
      <t> </t>
    </r>
    <r>
      <rPr>
        <sz val="10"/>
        <color rgb="FF000000"/>
        <rFont val="仿宋"/>
        <charset val="134"/>
      </rPr>
      <t>20703</t>
    </r>
  </si>
  <si>
    <r>
      <t> </t>
    </r>
    <r>
      <rPr>
        <sz val="10"/>
        <color rgb="FF000000"/>
        <rFont val="仿宋"/>
        <charset val="134"/>
      </rPr>
      <t>体育</t>
    </r>
  </si>
  <si>
    <r>
      <t>  </t>
    </r>
    <r>
      <rPr>
        <sz val="10"/>
        <color rgb="FF000000"/>
        <rFont val="仿宋"/>
        <charset val="134"/>
      </rPr>
      <t>2070308</t>
    </r>
  </si>
  <si>
    <r>
      <t>  </t>
    </r>
    <r>
      <rPr>
        <sz val="10"/>
        <color rgb="FF000000"/>
        <rFont val="仿宋"/>
        <charset val="134"/>
      </rPr>
      <t>群众体育</t>
    </r>
  </si>
  <si>
    <r>
      <t> </t>
    </r>
    <r>
      <rPr>
        <sz val="10"/>
        <color rgb="FF000000"/>
        <rFont val="仿宋"/>
        <charset val="134"/>
      </rPr>
      <t>20708</t>
    </r>
  </si>
  <si>
    <r>
      <t> </t>
    </r>
    <r>
      <rPr>
        <sz val="10"/>
        <color rgb="FF000000"/>
        <rFont val="仿宋"/>
        <charset val="134"/>
      </rPr>
      <t>广播电视</t>
    </r>
  </si>
  <si>
    <r>
      <t>  </t>
    </r>
    <r>
      <rPr>
        <sz val="10"/>
        <color rgb="FF000000"/>
        <rFont val="仿宋"/>
        <charset val="134"/>
      </rPr>
      <t>2070808</t>
    </r>
  </si>
  <si>
    <r>
      <t>  </t>
    </r>
    <r>
      <rPr>
        <sz val="10"/>
        <color rgb="FF000000"/>
        <rFont val="仿宋"/>
        <charset val="134"/>
      </rPr>
      <t>广播电视事物</t>
    </r>
  </si>
  <si>
    <t>208</t>
  </si>
  <si>
    <r>
      <t> </t>
    </r>
    <r>
      <rPr>
        <sz val="10"/>
        <color rgb="FF000000"/>
        <rFont val="仿宋"/>
        <charset val="134"/>
      </rPr>
      <t>20805</t>
    </r>
  </si>
  <si>
    <r>
      <t> </t>
    </r>
    <r>
      <rPr>
        <sz val="10"/>
        <color rgb="FF000000"/>
        <rFont val="仿宋"/>
        <charset val="134"/>
      </rPr>
      <t>行政事业单位养老支出</t>
    </r>
  </si>
  <si>
    <r>
      <t>  </t>
    </r>
    <r>
      <rPr>
        <sz val="10"/>
        <color rgb="FF000000"/>
        <rFont val="仿宋"/>
        <charset val="134"/>
      </rPr>
      <t>2080501</t>
    </r>
  </si>
  <si>
    <r>
      <t>  </t>
    </r>
    <r>
      <rPr>
        <sz val="10"/>
        <color rgb="FF000000"/>
        <rFont val="仿宋"/>
        <charset val="134"/>
      </rPr>
      <t>行政单位离退休</t>
    </r>
  </si>
  <si>
    <r>
      <t>  </t>
    </r>
    <r>
      <rPr>
        <sz val="10"/>
        <color rgb="FF000000"/>
        <rFont val="仿宋"/>
        <charset val="134"/>
      </rPr>
      <t>2080505</t>
    </r>
  </si>
  <si>
    <r>
      <t>  </t>
    </r>
    <r>
      <rPr>
        <sz val="10"/>
        <color rgb="FF000000"/>
        <rFont val="仿宋"/>
        <charset val="134"/>
      </rPr>
      <t>机关事业单位基本养老保险缴费支出</t>
    </r>
  </si>
  <si>
    <r>
      <t>  </t>
    </r>
    <r>
      <rPr>
        <sz val="10"/>
        <color rgb="FF000000"/>
        <rFont val="仿宋"/>
        <charset val="134"/>
      </rPr>
      <t>2080506</t>
    </r>
  </si>
  <si>
    <r>
      <t>  </t>
    </r>
    <r>
      <rPr>
        <sz val="10"/>
        <color rgb="FF000000"/>
        <rFont val="仿宋"/>
        <charset val="134"/>
      </rPr>
      <t>机关事业单位职业年金缴费支出</t>
    </r>
  </si>
  <si>
    <r>
      <t> </t>
    </r>
    <r>
      <rPr>
        <sz val="10"/>
        <color rgb="FF000000"/>
        <rFont val="仿宋"/>
        <charset val="134"/>
      </rPr>
      <t>20808</t>
    </r>
  </si>
  <si>
    <r>
      <t> </t>
    </r>
    <r>
      <rPr>
        <sz val="10"/>
        <color rgb="FF000000"/>
        <rFont val="仿宋"/>
        <charset val="134"/>
      </rPr>
      <t>抚恤</t>
    </r>
  </si>
  <si>
    <r>
      <t>  </t>
    </r>
    <r>
      <rPr>
        <sz val="10"/>
        <color rgb="FF000000"/>
        <rFont val="仿宋"/>
        <charset val="134"/>
      </rPr>
      <t>2080801</t>
    </r>
  </si>
  <si>
    <r>
      <t>  </t>
    </r>
    <r>
      <rPr>
        <sz val="10"/>
        <color rgb="FF000000"/>
        <rFont val="仿宋"/>
        <charset val="134"/>
      </rPr>
      <t>死亡抚恤</t>
    </r>
  </si>
  <si>
    <t>210</t>
  </si>
  <si>
    <r>
      <t> </t>
    </r>
    <r>
      <rPr>
        <sz val="10"/>
        <color rgb="FF000000"/>
        <rFont val="仿宋"/>
        <charset val="134"/>
      </rPr>
      <t>21011</t>
    </r>
  </si>
  <si>
    <r>
      <t> </t>
    </r>
    <r>
      <rPr>
        <sz val="10"/>
        <color rgb="FF000000"/>
        <rFont val="仿宋"/>
        <charset val="134"/>
      </rPr>
      <t>行政事业单位医疗</t>
    </r>
  </si>
  <si>
    <r>
      <t>  </t>
    </r>
    <r>
      <rPr>
        <sz val="10"/>
        <color rgb="FF000000"/>
        <rFont val="仿宋"/>
        <charset val="134"/>
      </rPr>
      <t>2101101</t>
    </r>
  </si>
  <si>
    <r>
      <t>  </t>
    </r>
    <r>
      <rPr>
        <sz val="10"/>
        <color rgb="FF000000"/>
        <rFont val="仿宋"/>
        <charset val="134"/>
      </rPr>
      <t>行政单位医疗</t>
    </r>
  </si>
  <si>
    <r>
      <t>  </t>
    </r>
    <r>
      <rPr>
        <sz val="10"/>
        <color rgb="FF000000"/>
        <rFont val="仿宋"/>
        <charset val="134"/>
      </rPr>
      <t>2101102</t>
    </r>
  </si>
  <si>
    <r>
      <t>  </t>
    </r>
    <r>
      <rPr>
        <sz val="10"/>
        <color rgb="FF000000"/>
        <rFont val="仿宋"/>
        <charset val="134"/>
      </rPr>
      <t>事业单位医疗</t>
    </r>
  </si>
  <si>
    <t>221</t>
  </si>
  <si>
    <r>
      <t> </t>
    </r>
    <r>
      <rPr>
        <sz val="10"/>
        <color rgb="FF000000"/>
        <rFont val="仿宋"/>
        <charset val="134"/>
      </rPr>
      <t>22102</t>
    </r>
  </si>
  <si>
    <r>
      <t> </t>
    </r>
    <r>
      <rPr>
        <sz val="10"/>
        <color rgb="FF000000"/>
        <rFont val="仿宋"/>
        <charset val="134"/>
      </rPr>
      <t>住房改革支出</t>
    </r>
  </si>
  <si>
    <r>
      <t>  </t>
    </r>
    <r>
      <rPr>
        <sz val="10"/>
        <color rgb="FF000000"/>
        <rFont val="仿宋"/>
        <charset val="134"/>
      </rPr>
      <t>2210201</t>
    </r>
  </si>
  <si>
    <r>
      <t>  </t>
    </r>
    <r>
      <rPr>
        <sz val="10"/>
        <color rgb="FF000000"/>
        <rFont val="仿宋"/>
        <charset val="134"/>
      </rPr>
      <t>住房公积金</t>
    </r>
  </si>
  <si>
    <t>彩票公益金安排的支出</t>
  </si>
  <si>
    <t>体育彩票公益金</t>
  </si>
  <si>
    <t>表八</t>
  </si>
  <si>
    <t>巫溪县文化和旅游发展委员会部门支出总表</t>
  </si>
  <si>
    <t>基本支出</t>
  </si>
  <si>
    <t>项目支出</t>
  </si>
  <si>
    <t>表九</t>
  </si>
  <si>
    <t>巫溪县文化和旅游发展委员会政府采购预算明细表</t>
  </si>
  <si>
    <t>项目编号</t>
  </si>
  <si>
    <t>表十</t>
  </si>
  <si>
    <t>2023年部门预算整体绩效目标表</t>
  </si>
  <si>
    <t>部门(单位)名称</t>
  </si>
  <si>
    <t>巫溪文化和旅游发展委员会</t>
  </si>
  <si>
    <t>部门支出预算数</t>
  </si>
  <si>
    <t>当年整体绩效目标</t>
  </si>
  <si>
    <t>确保文旅系统人员经费发放到位，机关运行良好，公务车辆正常运行，保证文体旅活动正常开展，文旅市场安全有序运转，引领文旅行业工作正常推进，为巫溪文旅事业添砖加瓦。</t>
  </si>
  <si>
    <t>绩效指标</t>
  </si>
  <si>
    <t>指标</t>
  </si>
  <si>
    <t>指标权重</t>
  </si>
  <si>
    <t>计量单位</t>
  </si>
  <si>
    <t>指标性质</t>
  </si>
  <si>
    <t>指标值</t>
  </si>
  <si>
    <t>补助放映员广播员养老医疗保险</t>
  </si>
  <si>
    <t>人次</t>
  </si>
  <si>
    <t>≧</t>
  </si>
  <si>
    <t>人员经费保障数量</t>
  </si>
  <si>
    <t>文旅市场执法次数</t>
  </si>
  <si>
    <t>批次</t>
  </si>
  <si>
    <t>全县旅游产业收入</t>
  </si>
  <si>
    <t>定性</t>
  </si>
  <si>
    <t>有所增加</t>
  </si>
  <si>
    <t>公共文体旅服务水平</t>
  </si>
  <si>
    <t>有效改善</t>
  </si>
  <si>
    <t>群众满意度</t>
  </si>
  <si>
    <t>%</t>
  </si>
  <si>
    <t>表十一</t>
  </si>
  <si>
    <t>2023年重点专项资金绩效目标表</t>
  </si>
  <si>
    <t>2020年市级重点专项资金绩效目标表（一级项目）</t>
  </si>
  <si>
    <t>编制单位：</t>
  </si>
  <si>
    <t>巫溪县文化和旅游发展委员会</t>
  </si>
  <si>
    <t/>
  </si>
  <si>
    <t>专项资金名称</t>
  </si>
  <si>
    <t>旅游发展资金</t>
  </si>
  <si>
    <t>业务主管部门</t>
  </si>
  <si>
    <t>文旅委</t>
  </si>
  <si>
    <t>2023年预算</t>
  </si>
  <si>
    <t>1500万元</t>
  </si>
  <si>
    <t>2020年预算</t>
  </si>
  <si>
    <t>项目概况</t>
  </si>
  <si>
    <t xml:space="preserve">1.旅游规划设计。包括乡村旅游规划修编、通城龙池村、文峰三宝村桂花小园3A景区规划。                                            2.宣传营销。一是渝宜高速公路节点T型广告牌进行形象宣传。二是与今日头条、华龙网等具有一定影响力的网络媒体平台达成全年宣传合作协议，推送全年活动信息、宣传文稿、形象宣传片等。三是运营好“巫溪文旅”微信公众号、视频号、抖音号、小程序等系列新媒体宣传，选用第三方运营平台，做好巫溪文旅相关自有宣传媒体平台。四是组织参加市内外各品牌文旅活动，与大三峡一体化、渝东北城镇集群区县抱团做好宣传营销。五是优化完善旅游团队奖励政策，激励旅行商带团到巫溪旅游。                                                                                        创建规划。                                                                                         4.招商引资。完善招商项目策划包装及招商项目宣传。                                                                  5.旅游产业扶持。支持打造星级酒店、标准民宿（农家乐）。                                                                    6.开展各项节会活动。                                                                    </t>
  </si>
  <si>
    <t>立项依据</t>
  </si>
  <si>
    <t>巫溪委发〔2013〕7号  中共巫溪县委　巫溪县人民政府关于进一步加快旅游产业发展的意见</t>
  </si>
  <si>
    <t>项目当年绩效目标</t>
  </si>
  <si>
    <t>民俗（农家乐）标准打造，推广巫溪旅游资源，招商引资，完善相关规划及基础设施配套，提升巫溪的旅游服务水平，吸引更多的游客，为我县的经济发展做出应有贡献。</t>
  </si>
  <si>
    <t>节会数量指标</t>
  </si>
  <si>
    <t>场</t>
  </si>
  <si>
    <t>旅游推广</t>
  </si>
  <si>
    <t>游客量</t>
  </si>
  <si>
    <t>万人</t>
  </si>
  <si>
    <t>项目合格率</t>
  </si>
  <si>
    <t>百分比</t>
  </si>
  <si>
    <t>成本指标</t>
  </si>
  <si>
    <t>万元</t>
  </si>
  <si>
    <t>按期完成率</t>
  </si>
  <si>
    <t>项目发挥作用年限</t>
  </si>
  <si>
    <t>年</t>
  </si>
  <si>
    <t>旅游综合收入增加值</t>
  </si>
  <si>
    <t>受益群众满意度</t>
  </si>
  <si>
    <t>表十二</t>
  </si>
  <si>
    <t>2023年部门（单位）一般性项目绩效目标表</t>
  </si>
  <si>
    <t>单位信息：</t>
  </si>
  <si>
    <t>项目名称：</t>
  </si>
  <si>
    <t>两馆一站免费开放经费</t>
  </si>
  <si>
    <t>职能职责与活动：</t>
  </si>
  <si>
    <t>主管部门：</t>
  </si>
  <si>
    <t>巫溪县文旅委</t>
  </si>
  <si>
    <t>项目经办人：</t>
  </si>
  <si>
    <t>项目总额：</t>
  </si>
  <si>
    <t>预算执行率权重(%)：</t>
  </si>
  <si>
    <t>项目经办人电话：</t>
  </si>
  <si>
    <t>其中：</t>
  </si>
  <si>
    <t>财政资金：</t>
  </si>
  <si>
    <t>整体目标：</t>
  </si>
  <si>
    <t>对我县文化馆、图书馆、32个文化站进行补助，确保免费开放工作正常开展，提高服务水平。</t>
  </si>
  <si>
    <t>财政专户管理资金：</t>
  </si>
  <si>
    <t>单位资金：</t>
  </si>
  <si>
    <t>社会投入资金：</t>
  </si>
  <si>
    <t>银行贷款：</t>
  </si>
  <si>
    <t>一级指标</t>
  </si>
  <si>
    <t>二级指标</t>
  </si>
  <si>
    <t>三级指标</t>
  </si>
  <si>
    <t>度量单位</t>
  </si>
  <si>
    <t>权重（%）</t>
  </si>
  <si>
    <t>指标方向性</t>
  </si>
  <si>
    <t>产出指标</t>
  </si>
  <si>
    <t>数量指标</t>
  </si>
  <si>
    <t>补助文化站数</t>
  </si>
  <si>
    <t>站</t>
  </si>
  <si>
    <t>补助馆数</t>
  </si>
  <si>
    <t>所</t>
  </si>
  <si>
    <t>效益指标</t>
  </si>
  <si>
    <t>社会效益指标</t>
  </si>
  <si>
    <t>公共文化服务体系</t>
  </si>
  <si>
    <t>逐步完善</t>
  </si>
  <si>
    <t>满意度指标</t>
  </si>
  <si>
    <t>服务对象满意度指标</t>
  </si>
  <si>
    <t>服务对象满意度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</si>
</sst>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Red]\(0\)"/>
  </numFmts>
  <fonts count="63">
    <font>
      <sz val="11"/>
      <color indexed="8"/>
      <name val="宋体"/>
      <charset val="1"/>
      <scheme val="minor"/>
    </font>
    <font>
      <sz val="9"/>
      <color theme="1"/>
      <name val="宋体"/>
      <charset val="134"/>
      <scheme val="minor"/>
    </font>
    <font>
      <sz val="10"/>
      <name val="方正楷体_GBK"/>
      <charset val="134"/>
    </font>
    <font>
      <sz val="18"/>
      <color theme="1"/>
      <name val="方正小标宋_GBK"/>
      <charset val="134"/>
    </font>
    <font>
      <sz val="12"/>
      <color theme="1"/>
      <name val="方正仿宋_GBK"/>
      <charset val="134"/>
    </font>
    <font>
      <sz val="10"/>
      <color theme="1"/>
      <name val="方正仿宋_GBK"/>
      <charset val="134"/>
    </font>
    <font>
      <sz val="9"/>
      <color rgb="FF000008"/>
      <name val="宋体"/>
      <charset val="134"/>
    </font>
    <font>
      <sz val="10"/>
      <name val="Arial"/>
      <charset val="134"/>
    </font>
    <font>
      <sz val="11"/>
      <color theme="1"/>
      <name val="宋体"/>
      <charset val="134"/>
      <scheme val="minor"/>
    </font>
    <font>
      <sz val="18"/>
      <color rgb="FF000008"/>
      <name val="方正小标宋_GBK"/>
      <charset val="134"/>
    </font>
    <font>
      <sz val="10"/>
      <color rgb="FF000008"/>
      <name val="宋体"/>
      <charset val="134"/>
    </font>
    <font>
      <sz val="9"/>
      <color rgb="FF000008"/>
      <name val="仿宋"/>
      <charset val="134"/>
    </font>
    <font>
      <sz val="9"/>
      <color rgb="FF000008"/>
      <name val="SimSun"/>
      <charset val="134"/>
    </font>
    <font>
      <sz val="10"/>
      <color rgb="FF000000"/>
      <name val="宋体"/>
      <charset val="134"/>
      <scheme val="minor"/>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0"/>
      <name val="SimSun"/>
      <charset val="134"/>
    </font>
    <font>
      <sz val="15"/>
      <name val="方正小标宋_GBK"/>
      <charset val="134"/>
    </font>
    <font>
      <sz val="10"/>
      <name val="方正黑体_GBK"/>
      <charset val="134"/>
    </font>
    <font>
      <b/>
      <sz val="10"/>
      <name val="方正仿宋_GBK"/>
      <charset val="134"/>
    </font>
    <font>
      <b/>
      <sz val="10"/>
      <name val="Times New Roman"/>
      <charset val="134"/>
    </font>
    <font>
      <sz val="9"/>
      <name val="SimSun"/>
      <charset val="134"/>
    </font>
    <font>
      <sz val="14"/>
      <name val="方正黑体_GBK"/>
      <charset val="134"/>
    </font>
    <font>
      <b/>
      <sz val="12"/>
      <name val="Times New Roman"/>
      <charset val="134"/>
    </font>
    <font>
      <sz val="10"/>
      <name val="仿宋"/>
      <charset val="134"/>
    </font>
    <font>
      <sz val="10"/>
      <color rgb="FF000000"/>
      <name val="Dialog.plain"/>
      <charset val="134"/>
    </font>
    <font>
      <sz val="10"/>
      <color indexed="8"/>
      <name val="仿宋"/>
      <charset val="1"/>
    </font>
    <font>
      <sz val="9"/>
      <name val="方正黑体_GBK"/>
      <charset val="134"/>
    </font>
    <font>
      <b/>
      <sz val="9"/>
      <name val="方正仿宋_GBK"/>
      <charset val="134"/>
    </font>
    <font>
      <b/>
      <sz val="9"/>
      <name val="Times New Roman"/>
      <charset val="134"/>
    </font>
    <font>
      <sz val="9"/>
      <name val="Times New Roman"/>
      <charset val="134"/>
    </font>
    <font>
      <sz val="11"/>
      <name val="方正楷体_GBK"/>
      <charset val="134"/>
    </font>
    <font>
      <sz val="12"/>
      <name val="Times New Roman"/>
      <charset val="134"/>
    </font>
    <font>
      <sz val="12"/>
      <name val="方正仿宋_GBK"/>
      <charset val="134"/>
    </font>
    <font>
      <sz val="18"/>
      <name val="方正小标宋_GBK"/>
      <charset val="134"/>
    </font>
    <font>
      <sz val="12"/>
      <name val="方正黑体_GBK"/>
      <charset val="134"/>
    </font>
    <font>
      <sz val="17"/>
      <name val="方正小标宋_GBK"/>
      <charset val="134"/>
    </font>
    <font>
      <b/>
      <sz val="10"/>
      <name val="仿宋"/>
      <charset val="134"/>
    </font>
    <font>
      <sz val="10"/>
      <color rgb="FF000000"/>
      <name val="仿宋"/>
      <charset val="134"/>
    </font>
    <font>
      <b/>
      <sz val="9"/>
      <name val="SimSun"/>
      <charset val="134"/>
    </font>
    <font>
      <sz val="12"/>
      <name val="方正楷体_GBK"/>
      <charset val="134"/>
    </font>
    <font>
      <sz val="11"/>
      <color theme="1"/>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5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8" fillId="0" borderId="0" applyFont="0" applyFill="0" applyBorder="0" applyAlignment="0" applyProtection="0">
      <alignment vertical="center"/>
    </xf>
    <xf numFmtId="0" fontId="44" fillId="26" borderId="0" applyNumberFormat="0" applyBorder="0" applyAlignment="0" applyProtection="0">
      <alignment vertical="center"/>
    </xf>
    <xf numFmtId="0" fontId="57" fillId="23" borderId="2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4" fillId="13" borderId="0" applyNumberFormat="0" applyBorder="0" applyAlignment="0" applyProtection="0">
      <alignment vertical="center"/>
    </xf>
    <xf numFmtId="0" fontId="49" fillId="9" borderId="0" applyNumberFormat="0" applyBorder="0" applyAlignment="0" applyProtection="0">
      <alignment vertical="center"/>
    </xf>
    <xf numFmtId="43" fontId="8" fillId="0" borderId="0" applyFont="0" applyFill="0" applyBorder="0" applyAlignment="0" applyProtection="0">
      <alignment vertical="center"/>
    </xf>
    <xf numFmtId="0" fontId="53" fillId="29" borderId="0" applyNumberFormat="0" applyBorder="0" applyAlignment="0" applyProtection="0">
      <alignment vertical="center"/>
    </xf>
    <xf numFmtId="0" fontId="62" fillId="0" borderId="0" applyNumberFormat="0" applyFill="0" applyBorder="0" applyAlignment="0" applyProtection="0">
      <alignment vertical="center"/>
    </xf>
    <xf numFmtId="9" fontId="8" fillId="0" borderId="0" applyFont="0" applyFill="0" applyBorder="0" applyAlignment="0" applyProtection="0">
      <alignment vertical="center"/>
    </xf>
    <xf numFmtId="0" fontId="48" fillId="0" borderId="0" applyNumberFormat="0" applyFill="0" applyBorder="0" applyAlignment="0" applyProtection="0">
      <alignment vertical="center"/>
    </xf>
    <xf numFmtId="0" fontId="8" fillId="18" borderId="19" applyNumberFormat="0" applyFont="0" applyAlignment="0" applyProtection="0">
      <alignment vertical="center"/>
    </xf>
    <xf numFmtId="0" fontId="53" fillId="22" borderId="0" applyNumberFormat="0" applyBorder="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5" fillId="0" borderId="17" applyNumberFormat="0" applyFill="0" applyAlignment="0" applyProtection="0">
      <alignment vertical="center"/>
    </xf>
    <xf numFmtId="0" fontId="51" fillId="0" borderId="17" applyNumberFormat="0" applyFill="0" applyAlignment="0" applyProtection="0">
      <alignment vertical="center"/>
    </xf>
    <xf numFmtId="0" fontId="53" fillId="28" borderId="0" applyNumberFormat="0" applyBorder="0" applyAlignment="0" applyProtection="0">
      <alignment vertical="center"/>
    </xf>
    <xf numFmtId="0" fontId="47" fillId="0" borderId="23" applyNumberFormat="0" applyFill="0" applyAlignment="0" applyProtection="0">
      <alignment vertical="center"/>
    </xf>
    <xf numFmtId="0" fontId="53" fillId="21" borderId="0" applyNumberFormat="0" applyBorder="0" applyAlignment="0" applyProtection="0">
      <alignment vertical="center"/>
    </xf>
    <xf numFmtId="0" fontId="54" fillId="17" borderId="18" applyNumberFormat="0" applyAlignment="0" applyProtection="0">
      <alignment vertical="center"/>
    </xf>
    <xf numFmtId="0" fontId="58" fillId="17" borderId="20" applyNumberFormat="0" applyAlignment="0" applyProtection="0">
      <alignment vertical="center"/>
    </xf>
    <xf numFmtId="0" fontId="50" fillId="12" borderId="16" applyNumberFormat="0" applyAlignment="0" applyProtection="0">
      <alignment vertical="center"/>
    </xf>
    <xf numFmtId="0" fontId="44" fillId="5" borderId="0" applyNumberFormat="0" applyBorder="0" applyAlignment="0" applyProtection="0">
      <alignment vertical="center"/>
    </xf>
    <xf numFmtId="0" fontId="53" fillId="32" borderId="0" applyNumberFormat="0" applyBorder="0" applyAlignment="0" applyProtection="0">
      <alignment vertical="center"/>
    </xf>
    <xf numFmtId="0" fontId="59" fillId="0" borderId="21" applyNumberFormat="0" applyFill="0" applyAlignment="0" applyProtection="0">
      <alignment vertical="center"/>
    </xf>
    <xf numFmtId="0" fontId="60" fillId="0" borderId="22" applyNumberFormat="0" applyFill="0" applyAlignment="0" applyProtection="0">
      <alignment vertical="center"/>
    </xf>
    <xf numFmtId="0" fontId="45" fillId="4" borderId="0" applyNumberFormat="0" applyBorder="0" applyAlignment="0" applyProtection="0">
      <alignment vertical="center"/>
    </xf>
    <xf numFmtId="0" fontId="56" fillId="20" borderId="0" applyNumberFormat="0" applyBorder="0" applyAlignment="0" applyProtection="0">
      <alignment vertical="center"/>
    </xf>
    <xf numFmtId="0" fontId="44" fillId="25" borderId="0" applyNumberFormat="0" applyBorder="0" applyAlignment="0" applyProtection="0">
      <alignment vertical="center"/>
    </xf>
    <xf numFmtId="0" fontId="53" fillId="16" borderId="0" applyNumberFormat="0" applyBorder="0" applyAlignment="0" applyProtection="0">
      <alignment vertical="center"/>
    </xf>
    <xf numFmtId="0" fontId="44" fillId="24" borderId="0" applyNumberFormat="0" applyBorder="0" applyAlignment="0" applyProtection="0">
      <alignment vertical="center"/>
    </xf>
    <xf numFmtId="0" fontId="44" fillId="11" borderId="0" applyNumberFormat="0" applyBorder="0" applyAlignment="0" applyProtection="0">
      <alignment vertical="center"/>
    </xf>
    <xf numFmtId="0" fontId="44" fillId="3" borderId="0" applyNumberFormat="0" applyBorder="0" applyAlignment="0" applyProtection="0">
      <alignment vertical="center"/>
    </xf>
    <xf numFmtId="0" fontId="44" fillId="8" borderId="0" applyNumberFormat="0" applyBorder="0" applyAlignment="0" applyProtection="0">
      <alignment vertical="center"/>
    </xf>
    <xf numFmtId="0" fontId="53" fillId="15" borderId="0" applyNumberFormat="0" applyBorder="0" applyAlignment="0" applyProtection="0">
      <alignment vertical="center"/>
    </xf>
    <xf numFmtId="0" fontId="53" fillId="31" borderId="0" applyNumberFormat="0" applyBorder="0" applyAlignment="0" applyProtection="0">
      <alignment vertical="center"/>
    </xf>
    <xf numFmtId="0" fontId="44" fillId="2" borderId="0" applyNumberFormat="0" applyBorder="0" applyAlignment="0" applyProtection="0">
      <alignment vertical="center"/>
    </xf>
    <xf numFmtId="0" fontId="44" fillId="7" borderId="0" applyNumberFormat="0" applyBorder="0" applyAlignment="0" applyProtection="0">
      <alignment vertical="center"/>
    </xf>
    <xf numFmtId="0" fontId="53" fillId="14" borderId="0" applyNumberFormat="0" applyBorder="0" applyAlignment="0" applyProtection="0">
      <alignment vertical="center"/>
    </xf>
    <xf numFmtId="0" fontId="44" fillId="10" borderId="0" applyNumberFormat="0" applyBorder="0" applyAlignment="0" applyProtection="0">
      <alignment vertical="center"/>
    </xf>
    <xf numFmtId="0" fontId="53" fillId="27" borderId="0" applyNumberFormat="0" applyBorder="0" applyAlignment="0" applyProtection="0">
      <alignment vertical="center"/>
    </xf>
    <xf numFmtId="0" fontId="53" fillId="30" borderId="0" applyNumberFormat="0" applyBorder="0" applyAlignment="0" applyProtection="0">
      <alignment vertical="center"/>
    </xf>
    <xf numFmtId="0" fontId="44" fillId="6" borderId="0" applyNumberFormat="0" applyBorder="0" applyAlignment="0" applyProtection="0">
      <alignment vertical="center"/>
    </xf>
    <xf numFmtId="0" fontId="53" fillId="19" borderId="0" applyNumberFormat="0" applyBorder="0" applyAlignment="0" applyProtection="0">
      <alignment vertical="center"/>
    </xf>
    <xf numFmtId="0" fontId="8" fillId="0" borderId="0">
      <alignment vertical="center"/>
    </xf>
    <xf numFmtId="0" fontId="7" fillId="0" borderId="0"/>
  </cellStyleXfs>
  <cellXfs count="108">
    <xf numFmtId="0" fontId="0"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left" vertical="top"/>
    </xf>
    <xf numFmtId="0" fontId="5" fillId="0" borderId="1" xfId="0" applyFont="1" applyFill="1" applyBorder="1" applyAlignment="1">
      <alignment horizontal="center" vertical="top" wrapText="1"/>
    </xf>
    <xf numFmtId="0" fontId="6" fillId="0" borderId="2" xfId="5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applyAlignment="1">
      <alignment horizontal="right" vertical="center"/>
    </xf>
    <xf numFmtId="0" fontId="4" fillId="0" borderId="4" xfId="0" applyFont="1" applyFill="1" applyBorder="1" applyAlignment="1">
      <alignment horizontal="center" vertical="center"/>
    </xf>
    <xf numFmtId="0" fontId="7" fillId="0" borderId="0" xfId="50" applyAlignment="1">
      <alignment vertical="center"/>
    </xf>
    <xf numFmtId="0" fontId="8" fillId="0" borderId="0" xfId="49">
      <alignment vertical="center"/>
    </xf>
    <xf numFmtId="0" fontId="9" fillId="0" borderId="0" xfId="50" applyFont="1" applyFill="1" applyBorder="1" applyAlignment="1">
      <alignment horizontal="center" vertical="center" wrapText="1"/>
    </xf>
    <xf numFmtId="0" fontId="10" fillId="0" borderId="5" xfId="50" applyFont="1" applyFill="1" applyBorder="1" applyAlignment="1">
      <alignment horizontal="center" vertical="center" wrapText="1"/>
    </xf>
    <xf numFmtId="0" fontId="10" fillId="0" borderId="5" xfId="50" applyFont="1" applyFill="1" applyBorder="1" applyAlignment="1">
      <alignment horizontal="left" vertical="center" wrapText="1"/>
    </xf>
    <xf numFmtId="0" fontId="10" fillId="0" borderId="2" xfId="50" applyFont="1" applyFill="1" applyBorder="1" applyAlignment="1">
      <alignment horizontal="center" vertical="center" wrapText="1"/>
    </xf>
    <xf numFmtId="0" fontId="6" fillId="0" borderId="6" xfId="50" applyFont="1" applyFill="1" applyBorder="1" applyAlignment="1">
      <alignment horizontal="center" vertical="center"/>
    </xf>
    <xf numFmtId="176" fontId="6" fillId="0" borderId="7" xfId="50" applyNumberFormat="1" applyFont="1" applyFill="1" applyBorder="1" applyAlignment="1">
      <alignment horizontal="center" vertical="center"/>
    </xf>
    <xf numFmtId="176" fontId="6" fillId="0" borderId="0" xfId="50" applyNumberFormat="1" applyFont="1" applyFill="1" applyBorder="1" applyAlignment="1">
      <alignment horizontal="center" vertical="center"/>
    </xf>
    <xf numFmtId="176" fontId="6" fillId="0" borderId="8" xfId="50" applyNumberFormat="1" applyFont="1" applyFill="1" applyBorder="1" applyAlignment="1">
      <alignment horizontal="center" vertical="center"/>
    </xf>
    <xf numFmtId="176" fontId="6" fillId="0" borderId="9" xfId="50" applyNumberFormat="1" applyFont="1" applyFill="1" applyBorder="1" applyAlignment="1">
      <alignment horizontal="center" vertical="center"/>
    </xf>
    <xf numFmtId="176" fontId="6" fillId="0" borderId="10" xfId="50" applyNumberFormat="1" applyFont="1" applyFill="1" applyBorder="1" applyAlignment="1">
      <alignment horizontal="center" vertical="center"/>
    </xf>
    <xf numFmtId="176" fontId="6" fillId="0" borderId="11" xfId="50" applyNumberFormat="1" applyFont="1" applyFill="1" applyBorder="1" applyAlignment="1">
      <alignment horizontal="center" vertical="center"/>
    </xf>
    <xf numFmtId="49" fontId="11" fillId="0" borderId="2" xfId="50" applyNumberFormat="1" applyFont="1" applyFill="1" applyBorder="1" applyAlignment="1">
      <alignment horizontal="left" vertical="center" wrapText="1"/>
    </xf>
    <xf numFmtId="0" fontId="6" fillId="0" borderId="2" xfId="50" applyFont="1" applyFill="1" applyBorder="1" applyAlignment="1">
      <alignment horizontal="left" vertical="center"/>
    </xf>
    <xf numFmtId="0" fontId="12" fillId="0" borderId="2" xfId="50" applyFont="1" applyFill="1" applyBorder="1" applyAlignment="1">
      <alignment horizontal="center" vertical="center"/>
    </xf>
    <xf numFmtId="9" fontId="12" fillId="0" borderId="2" xfId="50" applyNumberFormat="1" applyFont="1" applyFill="1" applyBorder="1" applyAlignment="1">
      <alignment horizontal="center" vertical="center"/>
    </xf>
    <xf numFmtId="0" fontId="6" fillId="0" borderId="2" xfId="50" applyFont="1" applyFill="1" applyBorder="1" applyAlignment="1">
      <alignment horizontal="left" vertical="center" wrapText="1"/>
    </xf>
    <xf numFmtId="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9" fontId="6" fillId="0" borderId="2" xfId="50" applyNumberFormat="1" applyFont="1" applyFill="1" applyBorder="1" applyAlignment="1">
      <alignment horizontal="center" vertical="center"/>
    </xf>
    <xf numFmtId="0" fontId="14"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horizontal="righ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center"/>
    </xf>
    <xf numFmtId="0" fontId="17" fillId="0" borderId="12" xfId="0" applyFont="1" applyBorder="1" applyAlignment="1">
      <alignment horizontal="center" vertical="center" wrapText="1"/>
    </xf>
    <xf numFmtId="4" fontId="18" fillId="0" borderId="12" xfId="0" applyNumberFormat="1" applyFont="1" applyBorder="1" applyAlignment="1">
      <alignment horizontal="center" vertical="center" wrapText="1"/>
    </xf>
    <xf numFmtId="0" fontId="16" fillId="0" borderId="12" xfId="0" applyFont="1" applyBorder="1" applyAlignment="1">
      <alignment vertical="center" wrapText="1"/>
    </xf>
    <xf numFmtId="0" fontId="16" fillId="0" borderId="12" xfId="0" applyFont="1" applyBorder="1" applyAlignment="1">
      <alignment horizontal="left" vertical="center" wrapText="1"/>
    </xf>
    <xf numFmtId="0" fontId="16"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6"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2" xfId="0" applyFont="1" applyBorder="1" applyAlignment="1">
      <alignment horizontal="center" vertical="center" wrapText="1"/>
    </xf>
    <xf numFmtId="4" fontId="23" fillId="0" borderId="12" xfId="0" applyNumberFormat="1" applyFont="1" applyBorder="1" applyAlignment="1">
      <alignment horizontal="right" vertical="center"/>
    </xf>
    <xf numFmtId="0" fontId="16" fillId="0" borderId="12" xfId="0" applyFont="1" applyBorder="1" applyAlignment="1">
      <alignment horizontal="center" vertical="center"/>
    </xf>
    <xf numFmtId="4" fontId="18" fillId="0" borderId="12" xfId="0" applyNumberFormat="1" applyFont="1" applyBorder="1" applyAlignment="1">
      <alignment horizontal="right" vertical="center"/>
    </xf>
    <xf numFmtId="0" fontId="2" fillId="0" borderId="0" xfId="0" applyFont="1" applyBorder="1" applyAlignment="1">
      <alignment horizontal="right" vertical="center"/>
    </xf>
    <xf numFmtId="0" fontId="24" fillId="0" borderId="0" xfId="0" applyFont="1" applyBorder="1" applyAlignment="1">
      <alignment horizontal="center" vertical="center" wrapText="1"/>
    </xf>
    <xf numFmtId="0" fontId="2" fillId="0" borderId="0" xfId="0" applyFont="1" applyBorder="1" applyAlignment="1">
      <alignment horizontal="right" vertical="center" wrapText="1"/>
    </xf>
    <xf numFmtId="0" fontId="25" fillId="0" borderId="12" xfId="0" applyFont="1" applyBorder="1" applyAlignment="1">
      <alignment horizontal="center" vertical="center" wrapText="1"/>
    </xf>
    <xf numFmtId="4" fontId="26" fillId="0" borderId="12" xfId="0" applyNumberFormat="1" applyFont="1" applyBorder="1" applyAlignment="1">
      <alignment horizontal="right" vertical="center" wrapText="1"/>
    </xf>
    <xf numFmtId="0" fontId="27" fillId="0" borderId="1" xfId="0" applyFont="1" applyBorder="1" applyAlignment="1">
      <alignment horizontal="left" vertical="center"/>
    </xf>
    <xf numFmtId="0" fontId="27" fillId="0" borderId="1" xfId="0" applyFont="1" applyBorder="1">
      <alignment vertical="center"/>
    </xf>
    <xf numFmtId="4" fontId="27" fillId="0" borderId="1" xfId="0" applyNumberFormat="1" applyFont="1" applyBorder="1" applyAlignment="1">
      <alignment horizontal="right" vertical="center"/>
    </xf>
    <xf numFmtId="4" fontId="27" fillId="0" borderId="13" xfId="0" applyNumberFormat="1" applyFont="1" applyBorder="1" applyAlignment="1">
      <alignment horizontal="right" vertical="center" wrapText="1"/>
    </xf>
    <xf numFmtId="0" fontId="28" fillId="0" borderId="1" xfId="0" applyFont="1" applyBorder="1" applyAlignment="1">
      <alignment horizontal="left" vertical="center"/>
    </xf>
    <xf numFmtId="0" fontId="28" fillId="0" borderId="1" xfId="0" applyFont="1" applyBorder="1">
      <alignment vertical="center"/>
    </xf>
    <xf numFmtId="0" fontId="29" fillId="0" borderId="1" xfId="0" applyFont="1" applyBorder="1">
      <alignment vertical="center"/>
    </xf>
    <xf numFmtId="0" fontId="29" fillId="0" borderId="1" xfId="0" applyFont="1" applyFill="1" applyBorder="1" applyAlignment="1">
      <alignment vertical="center"/>
    </xf>
    <xf numFmtId="0" fontId="29" fillId="0" borderId="1" xfId="0" applyFont="1" applyBorder="1" applyAlignment="1">
      <alignment horizontal="left" vertical="center"/>
    </xf>
    <xf numFmtId="0" fontId="30" fillId="0" borderId="12" xfId="0" applyFont="1" applyBorder="1" applyAlignment="1">
      <alignment horizontal="center" vertical="center"/>
    </xf>
    <xf numFmtId="0" fontId="30" fillId="0" borderId="12" xfId="0" applyFont="1" applyBorder="1" applyAlignment="1">
      <alignment horizontal="center" vertical="center" wrapText="1"/>
    </xf>
    <xf numFmtId="0" fontId="31" fillId="0" borderId="13" xfId="0" applyFont="1" applyBorder="1" applyAlignment="1">
      <alignment horizontal="center" vertical="center"/>
    </xf>
    <xf numFmtId="4" fontId="32" fillId="0" borderId="13" xfId="0" applyNumberFormat="1" applyFont="1" applyBorder="1" applyAlignment="1">
      <alignment horizontal="right" vertical="center"/>
    </xf>
    <xf numFmtId="4" fontId="33" fillId="0" borderId="1" xfId="0" applyNumberFormat="1" applyFont="1" applyBorder="1" applyAlignment="1">
      <alignment horizontal="right" vertical="center"/>
    </xf>
    <xf numFmtId="0" fontId="0" fillId="0" borderId="1" xfId="0" applyFont="1" applyBorder="1">
      <alignment vertical="center"/>
    </xf>
    <xf numFmtId="0" fontId="34" fillId="0" borderId="0" xfId="0" applyFont="1" applyBorder="1" applyAlignment="1">
      <alignment horizontal="right" vertical="center"/>
    </xf>
    <xf numFmtId="0" fontId="25" fillId="0" borderId="12" xfId="0" applyFont="1" applyBorder="1" applyAlignment="1">
      <alignment horizontal="center" vertical="center"/>
    </xf>
    <xf numFmtId="0" fontId="17" fillId="0" borderId="12" xfId="0" applyFont="1" applyBorder="1" applyAlignment="1">
      <alignment horizontal="center" vertical="center"/>
    </xf>
    <xf numFmtId="4" fontId="35" fillId="0" borderId="12" xfId="0" applyNumberFormat="1" applyFont="1" applyBorder="1" applyAlignment="1">
      <alignment horizontal="right" vertical="center"/>
    </xf>
    <xf numFmtId="0" fontId="24" fillId="0" borderId="0" xfId="0" applyFont="1" applyBorder="1">
      <alignment vertical="center"/>
    </xf>
    <xf numFmtId="0" fontId="36" fillId="0" borderId="12" xfId="0" applyFont="1" applyBorder="1">
      <alignment vertical="center"/>
    </xf>
    <xf numFmtId="0" fontId="2" fillId="0" borderId="0" xfId="0" applyFont="1" applyBorder="1">
      <alignment vertical="center"/>
    </xf>
    <xf numFmtId="0" fontId="37" fillId="0" borderId="0" xfId="0" applyFont="1" applyBorder="1" applyAlignment="1">
      <alignment horizontal="center" vertical="center"/>
    </xf>
    <xf numFmtId="0" fontId="38" fillId="0" borderId="12" xfId="0" applyFont="1" applyBorder="1" applyAlignment="1">
      <alignment horizontal="center" vertical="center"/>
    </xf>
    <xf numFmtId="0" fontId="22" fillId="0" borderId="12" xfId="0" applyFont="1" applyBorder="1" applyAlignment="1">
      <alignment horizontal="center" vertical="center"/>
    </xf>
    <xf numFmtId="0" fontId="16" fillId="0" borderId="12" xfId="0" applyFont="1" applyBorder="1" applyAlignment="1">
      <alignment horizontal="left" vertical="center"/>
    </xf>
    <xf numFmtId="0" fontId="16" fillId="0" borderId="12" xfId="0" applyFont="1" applyBorder="1">
      <alignment vertical="center"/>
    </xf>
    <xf numFmtId="0" fontId="39"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24" fillId="0" borderId="12" xfId="0" applyFont="1" applyBorder="1" applyAlignment="1">
      <alignment vertical="center" wrapText="1"/>
    </xf>
    <xf numFmtId="0" fontId="2" fillId="0" borderId="0" xfId="0" applyFont="1" applyBorder="1" applyAlignment="1">
      <alignment horizontal="left" vertical="center"/>
    </xf>
    <xf numFmtId="0" fontId="22" fillId="0" borderId="13" xfId="0" applyFont="1" applyBorder="1" applyAlignment="1">
      <alignment horizontal="center" vertical="center"/>
    </xf>
    <xf numFmtId="4" fontId="23" fillId="0" borderId="13" xfId="0" applyNumberFormat="1" applyFont="1" applyBorder="1" applyAlignment="1">
      <alignment horizontal="right" vertical="center"/>
    </xf>
    <xf numFmtId="4" fontId="40" fillId="0" borderId="13" xfId="0" applyNumberFormat="1" applyFont="1" applyBorder="1" applyAlignment="1">
      <alignment horizontal="right" vertical="center"/>
    </xf>
    <xf numFmtId="0" fontId="29" fillId="0" borderId="0" xfId="0" applyFont="1">
      <alignment vertical="center"/>
    </xf>
    <xf numFmtId="0" fontId="41" fillId="0" borderId="1" xfId="0" applyFont="1" applyBorder="1">
      <alignment vertical="center"/>
    </xf>
    <xf numFmtId="0" fontId="42" fillId="0" borderId="13" xfId="0" applyFont="1" applyBorder="1" applyAlignment="1">
      <alignment vertical="center" wrapText="1"/>
    </xf>
    <xf numFmtId="4" fontId="23" fillId="0" borderId="12" xfId="0" applyNumberFormat="1" applyFont="1" applyBorder="1" applyAlignment="1">
      <alignment horizontal="righ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4" fontId="27" fillId="0" borderId="1" xfId="0" applyNumberFormat="1" applyFont="1" applyBorder="1" applyAlignment="1">
      <alignment horizontal="center" vertical="center" wrapText="1"/>
    </xf>
    <xf numFmtId="4" fontId="27" fillId="0" borderId="15" xfId="0" applyNumberFormat="1" applyFont="1" applyBorder="1" applyAlignment="1">
      <alignment horizontal="right" vertical="center" wrapText="1"/>
    </xf>
    <xf numFmtId="4" fontId="27" fillId="0" borderId="12" xfId="0" applyNumberFormat="1" applyFont="1" applyBorder="1" applyAlignment="1">
      <alignment horizontal="right" vertical="center" wrapText="1"/>
    </xf>
    <xf numFmtId="0" fontId="27" fillId="0" borderId="1" xfId="0" applyFont="1" applyBorder="1" applyAlignment="1">
      <alignment horizontal="center" vertical="center" wrapText="1"/>
    </xf>
    <xf numFmtId="0" fontId="27" fillId="0" borderId="12" xfId="0" applyFont="1" applyFill="1" applyBorder="1" applyAlignment="1">
      <alignment horizontal="center" vertical="center" wrapText="1"/>
    </xf>
    <xf numFmtId="0" fontId="43" fillId="0" borderId="0" xfId="0" applyFont="1" applyBorder="1" applyAlignment="1">
      <alignment vertical="center" wrapText="1"/>
    </xf>
    <xf numFmtId="4" fontId="26" fillId="0" borderId="12" xfId="0" applyNumberFormat="1" applyFont="1" applyBorder="1" applyAlignment="1">
      <alignment horizontal="right" vertical="center"/>
    </xf>
    <xf numFmtId="0" fontId="24" fillId="0" borderId="12" xfId="0" applyFont="1" applyBorder="1" applyAlignment="1">
      <alignment horizontal="right" vertical="center" wrapText="1"/>
    </xf>
    <xf numFmtId="0" fontId="36" fillId="0" borderId="12"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E13" sqref="E13"/>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36"/>
      <c r="B1" s="3" t="s">
        <v>0</v>
      </c>
    </row>
    <row r="2" ht="40.5" customHeight="1" spans="2:8">
      <c r="B2" s="37" t="s">
        <v>1</v>
      </c>
      <c r="C2" s="37"/>
      <c r="D2" s="37"/>
      <c r="E2" s="37"/>
      <c r="F2" s="37"/>
      <c r="G2" s="37"/>
      <c r="H2" s="37"/>
    </row>
    <row r="3" ht="23.25" customHeight="1" spans="8:8">
      <c r="H3" s="74" t="s">
        <v>2</v>
      </c>
    </row>
    <row r="4" ht="43.1" customHeight="1" spans="2:8">
      <c r="B4" s="57" t="s">
        <v>3</v>
      </c>
      <c r="C4" s="57"/>
      <c r="D4" s="57" t="s">
        <v>4</v>
      </c>
      <c r="E4" s="57"/>
      <c r="F4" s="57"/>
      <c r="G4" s="57"/>
      <c r="H4" s="57"/>
    </row>
    <row r="5" ht="43.1" customHeight="1" spans="2:8">
      <c r="B5" s="75" t="s">
        <v>5</v>
      </c>
      <c r="C5" s="75" t="s">
        <v>6</v>
      </c>
      <c r="D5" s="75" t="s">
        <v>5</v>
      </c>
      <c r="E5" s="75" t="s">
        <v>7</v>
      </c>
      <c r="F5" s="57" t="s">
        <v>8</v>
      </c>
      <c r="G5" s="57" t="s">
        <v>9</v>
      </c>
      <c r="H5" s="57" t="s">
        <v>10</v>
      </c>
    </row>
    <row r="6" ht="24.15" customHeight="1" spans="2:8">
      <c r="B6" s="76" t="s">
        <v>11</v>
      </c>
      <c r="C6" s="105"/>
      <c r="D6" s="76" t="s">
        <v>12</v>
      </c>
      <c r="E6" s="105"/>
      <c r="F6" s="105"/>
      <c r="G6" s="105"/>
      <c r="H6" s="105"/>
    </row>
    <row r="7" ht="23.25" customHeight="1" spans="2:8">
      <c r="B7" s="79" t="s">
        <v>13</v>
      </c>
      <c r="C7" s="77">
        <v>2704.37</v>
      </c>
      <c r="D7" s="79"/>
      <c r="E7" s="77">
        <v>2704.37</v>
      </c>
      <c r="F7" s="77">
        <v>2704.37</v>
      </c>
      <c r="G7" s="77"/>
      <c r="H7" s="77"/>
    </row>
    <row r="8" ht="23.25" customHeight="1" spans="2:8">
      <c r="B8" s="79" t="s">
        <v>14</v>
      </c>
      <c r="C8" s="77">
        <v>248</v>
      </c>
      <c r="D8" s="79"/>
      <c r="E8" s="77">
        <v>248</v>
      </c>
      <c r="F8" s="77"/>
      <c r="G8" s="77">
        <v>248</v>
      </c>
      <c r="H8" s="77"/>
    </row>
    <row r="9" ht="23.25" customHeight="1" spans="2:8">
      <c r="B9" s="79" t="s">
        <v>15</v>
      </c>
      <c r="C9" s="77"/>
      <c r="D9" s="79"/>
      <c r="E9" s="77"/>
      <c r="F9" s="77"/>
      <c r="G9" s="77"/>
      <c r="H9" s="77"/>
    </row>
    <row r="10" ht="23.25" customHeight="1" spans="2:8">
      <c r="B10" s="79"/>
      <c r="C10" s="77"/>
      <c r="D10" s="79"/>
      <c r="E10" s="77"/>
      <c r="F10" s="77"/>
      <c r="G10" s="77"/>
      <c r="H10" s="77"/>
    </row>
    <row r="11" ht="16.35" customHeight="1" spans="2:8">
      <c r="B11" s="88"/>
      <c r="C11" s="106"/>
      <c r="D11" s="88"/>
      <c r="E11" s="106"/>
      <c r="F11" s="106"/>
      <c r="G11" s="106"/>
      <c r="H11" s="106"/>
    </row>
    <row r="12" ht="22.4" customHeight="1" spans="2:8">
      <c r="B12" s="41" t="s">
        <v>16</v>
      </c>
      <c r="C12" s="106"/>
      <c r="D12" s="41" t="s">
        <v>17</v>
      </c>
      <c r="E12" s="106"/>
      <c r="F12" s="106"/>
      <c r="G12" s="106"/>
      <c r="H12" s="106"/>
    </row>
    <row r="13" ht="21.55" customHeight="1" spans="2:8">
      <c r="B13" s="107" t="s">
        <v>18</v>
      </c>
      <c r="C13" s="106"/>
      <c r="D13" s="88"/>
      <c r="E13" s="106"/>
      <c r="F13" s="106"/>
      <c r="G13" s="106"/>
      <c r="H13" s="106"/>
    </row>
    <row r="14" ht="20.7" customHeight="1" spans="2:8">
      <c r="B14" s="107" t="s">
        <v>19</v>
      </c>
      <c r="C14" s="106"/>
      <c r="D14" s="88"/>
      <c r="E14" s="106"/>
      <c r="F14" s="106"/>
      <c r="G14" s="106"/>
      <c r="H14" s="106"/>
    </row>
    <row r="15" ht="20.7" customHeight="1" spans="2:8">
      <c r="B15" s="107" t="s">
        <v>20</v>
      </c>
      <c r="C15" s="106"/>
      <c r="D15" s="88"/>
      <c r="E15" s="106"/>
      <c r="F15" s="106"/>
      <c r="G15" s="106"/>
      <c r="H15" s="106"/>
    </row>
    <row r="16" ht="16.35" customHeight="1" spans="2:8">
      <c r="B16" s="88"/>
      <c r="C16" s="106"/>
      <c r="D16" s="88"/>
      <c r="E16" s="106"/>
      <c r="F16" s="106"/>
      <c r="G16" s="106"/>
      <c r="H16" s="106"/>
    </row>
    <row r="17" ht="24.15" customHeight="1" spans="2:8">
      <c r="B17" s="76" t="s">
        <v>21</v>
      </c>
      <c r="C17" s="105">
        <v>2952.37</v>
      </c>
      <c r="D17" s="76" t="s">
        <v>22</v>
      </c>
      <c r="E17" s="105">
        <v>2952.37</v>
      </c>
      <c r="F17" s="105">
        <v>2704.37</v>
      </c>
      <c r="G17" s="77">
        <v>248</v>
      </c>
      <c r="H17" s="105"/>
    </row>
    <row r="18" spans="2:2">
      <c r="B18" t="s">
        <v>23</v>
      </c>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C7" sqref="C7:G7"/>
    </sheetView>
  </sheetViews>
  <sheetFormatPr defaultColWidth="10"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9" width="9.76666666666667" customWidth="1"/>
  </cols>
  <sheetData>
    <row r="1" ht="16.35" customHeight="1" spans="1:7">
      <c r="A1" s="36"/>
      <c r="B1" s="3" t="s">
        <v>211</v>
      </c>
      <c r="C1" s="36"/>
      <c r="D1" s="36"/>
      <c r="E1" s="36"/>
      <c r="F1" s="36"/>
      <c r="G1" s="36"/>
    </row>
    <row r="2" ht="16.35" customHeight="1" spans="2:7">
      <c r="B2" s="37" t="s">
        <v>212</v>
      </c>
      <c r="C2" s="37"/>
      <c r="D2" s="37"/>
      <c r="E2" s="37"/>
      <c r="F2" s="37"/>
      <c r="G2" s="37"/>
    </row>
    <row r="3" ht="16.35" customHeight="1" spans="2:7">
      <c r="B3" s="37"/>
      <c r="C3" s="37"/>
      <c r="D3" s="37"/>
      <c r="E3" s="37"/>
      <c r="F3" s="37"/>
      <c r="G3" s="37"/>
    </row>
    <row r="4" ht="16.35" customHeight="1"/>
    <row r="5" ht="19.8" customHeight="1" spans="7:7">
      <c r="G5" s="38" t="s">
        <v>2</v>
      </c>
    </row>
    <row r="6" ht="37.95" customHeight="1" spans="2:7">
      <c r="B6" s="39" t="s">
        <v>213</v>
      </c>
      <c r="C6" s="40" t="s">
        <v>214</v>
      </c>
      <c r="D6" s="40"/>
      <c r="E6" s="41" t="s">
        <v>215</v>
      </c>
      <c r="F6" s="42">
        <v>2952.37</v>
      </c>
      <c r="G6" s="42"/>
    </row>
    <row r="7" ht="183.7" customHeight="1" spans="2:7">
      <c r="B7" s="39" t="s">
        <v>216</v>
      </c>
      <c r="C7" s="43" t="s">
        <v>217</v>
      </c>
      <c r="D7" s="43"/>
      <c r="E7" s="43"/>
      <c r="F7" s="43"/>
      <c r="G7" s="43"/>
    </row>
    <row r="8" ht="23.25" customHeight="1" spans="2:7">
      <c r="B8" s="39" t="s">
        <v>218</v>
      </c>
      <c r="C8" s="41" t="s">
        <v>219</v>
      </c>
      <c r="D8" s="41" t="s">
        <v>220</v>
      </c>
      <c r="E8" s="41" t="s">
        <v>221</v>
      </c>
      <c r="F8" s="41" t="s">
        <v>222</v>
      </c>
      <c r="G8" s="41" t="s">
        <v>223</v>
      </c>
    </row>
    <row r="9" ht="18.95" customHeight="1" spans="2:7">
      <c r="B9" s="39"/>
      <c r="C9" s="44" t="s">
        <v>224</v>
      </c>
      <c r="D9" s="45">
        <v>20</v>
      </c>
      <c r="E9" s="45" t="s">
        <v>225</v>
      </c>
      <c r="F9" s="46" t="s">
        <v>226</v>
      </c>
      <c r="G9" s="45">
        <v>50</v>
      </c>
    </row>
    <row r="10" ht="18.95" customHeight="1" spans="2:7">
      <c r="B10" s="39"/>
      <c r="C10" s="44" t="s">
        <v>227</v>
      </c>
      <c r="D10" s="45">
        <v>20</v>
      </c>
      <c r="E10" s="45" t="s">
        <v>225</v>
      </c>
      <c r="F10" s="45" t="s">
        <v>226</v>
      </c>
      <c r="G10" s="45">
        <v>26</v>
      </c>
    </row>
    <row r="11" ht="18.95" customHeight="1" spans="2:7">
      <c r="B11" s="39"/>
      <c r="C11" s="44" t="s">
        <v>228</v>
      </c>
      <c r="D11" s="45">
        <v>20</v>
      </c>
      <c r="E11" s="45" t="s">
        <v>229</v>
      </c>
      <c r="F11" s="45" t="s">
        <v>226</v>
      </c>
      <c r="G11" s="45">
        <v>48</v>
      </c>
    </row>
    <row r="12" ht="18.95" customHeight="1" spans="2:7">
      <c r="B12" s="39"/>
      <c r="C12" s="44" t="s">
        <v>230</v>
      </c>
      <c r="D12" s="45">
        <v>20</v>
      </c>
      <c r="E12" s="45"/>
      <c r="F12" s="45" t="s">
        <v>231</v>
      </c>
      <c r="G12" s="45" t="s">
        <v>232</v>
      </c>
    </row>
    <row r="13" ht="18.95" customHeight="1" spans="2:7">
      <c r="B13" s="39"/>
      <c r="C13" s="44" t="s">
        <v>233</v>
      </c>
      <c r="D13" s="45">
        <v>10</v>
      </c>
      <c r="E13" s="45"/>
      <c r="F13" s="45" t="s">
        <v>231</v>
      </c>
      <c r="G13" s="45" t="s">
        <v>234</v>
      </c>
    </row>
    <row r="14" ht="18.95" customHeight="1" spans="2:7">
      <c r="B14" s="39"/>
      <c r="C14" s="44" t="s">
        <v>235</v>
      </c>
      <c r="D14" s="45">
        <v>10</v>
      </c>
      <c r="E14" s="45" t="s">
        <v>236</v>
      </c>
      <c r="F14" s="45" t="s">
        <v>226</v>
      </c>
      <c r="G14" s="45">
        <v>85</v>
      </c>
    </row>
    <row r="15" ht="18.95" customHeight="1" spans="2:7">
      <c r="B15" s="39"/>
      <c r="C15" s="44"/>
      <c r="D15" s="45"/>
      <c r="E15" s="45"/>
      <c r="F15" s="45"/>
      <c r="G15" s="45"/>
    </row>
    <row r="16" ht="18.95" customHeight="1" spans="2:7">
      <c r="B16" s="39"/>
      <c r="C16" s="44"/>
      <c r="D16" s="45"/>
      <c r="E16" s="45"/>
      <c r="F16" s="45"/>
      <c r="G16" s="45"/>
    </row>
    <row r="17" ht="18.95" customHeight="1" spans="2:7">
      <c r="B17" s="39"/>
      <c r="C17" s="44"/>
      <c r="D17" s="45"/>
      <c r="E17" s="45"/>
      <c r="F17" s="45"/>
      <c r="G17" s="45"/>
    </row>
    <row r="18" ht="18.95" customHeight="1" spans="2:7">
      <c r="B18" s="39"/>
      <c r="C18" s="44"/>
      <c r="D18" s="45"/>
      <c r="E18" s="45"/>
      <c r="F18" s="45"/>
      <c r="G18" s="45"/>
    </row>
    <row r="19" ht="24.15" customHeight="1" spans="2:5">
      <c r="B19" s="47"/>
      <c r="E19" s="47"/>
    </row>
  </sheetData>
  <mergeCells count="5">
    <mergeCell ref="C6:D6"/>
    <mergeCell ref="F6:G6"/>
    <mergeCell ref="C7:G7"/>
    <mergeCell ref="B8:B18"/>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topLeftCell="A7" workbookViewId="0">
      <selection activeCell="B9" sqref="B9:F9"/>
    </sheetView>
  </sheetViews>
  <sheetFormatPr defaultColWidth="9" defaultRowHeight="13.5" outlineLevelCol="5"/>
  <cols>
    <col min="1" max="1" width="12.25" style="16" customWidth="1"/>
    <col min="2" max="2" width="29.25" style="16" customWidth="1"/>
    <col min="3" max="3" width="8.75" style="16" customWidth="1"/>
    <col min="4" max="4" width="9.38333333333333" style="16" customWidth="1"/>
    <col min="5" max="5" width="12" style="16" customWidth="1"/>
    <col min="6" max="6" width="16.25" style="16" customWidth="1"/>
    <col min="7" max="16384" width="9" style="16"/>
  </cols>
  <sheetData>
    <row r="1" spans="1:1">
      <c r="A1" s="3" t="s">
        <v>237</v>
      </c>
    </row>
    <row r="2" s="15" customFormat="1" ht="31.5" customHeight="1" spans="1:6">
      <c r="A2" s="17" t="s">
        <v>238</v>
      </c>
      <c r="B2" s="17" t="s">
        <v>239</v>
      </c>
      <c r="C2" s="17" t="s">
        <v>239</v>
      </c>
      <c r="D2" s="17" t="s">
        <v>239</v>
      </c>
      <c r="E2" s="17" t="s">
        <v>239</v>
      </c>
      <c r="F2" s="17" t="s">
        <v>239</v>
      </c>
    </row>
    <row r="3" s="15" customFormat="1" ht="19.9" customHeight="1" spans="1:6">
      <c r="A3" s="18" t="s">
        <v>240</v>
      </c>
      <c r="B3" s="19" t="s">
        <v>241</v>
      </c>
      <c r="C3" s="19"/>
      <c r="D3" s="19"/>
      <c r="E3" s="18" t="s">
        <v>242</v>
      </c>
      <c r="F3" s="18" t="s">
        <v>2</v>
      </c>
    </row>
    <row r="4" s="15" customFormat="1" ht="24" customHeight="1" spans="1:6">
      <c r="A4" s="20" t="s">
        <v>243</v>
      </c>
      <c r="B4" s="20" t="s">
        <v>244</v>
      </c>
      <c r="C4" s="11"/>
      <c r="D4" s="21"/>
      <c r="E4" s="20" t="s">
        <v>245</v>
      </c>
      <c r="F4" s="20" t="s">
        <v>246</v>
      </c>
    </row>
    <row r="5" s="15" customFormat="1" ht="19.15" customHeight="1" spans="1:6">
      <c r="A5" s="20" t="s">
        <v>247</v>
      </c>
      <c r="B5" s="22" t="s">
        <v>248</v>
      </c>
      <c r="C5" s="23"/>
      <c r="D5" s="23"/>
      <c r="E5" s="23"/>
      <c r="F5" s="24"/>
    </row>
    <row r="6" s="15" customFormat="1" ht="21" customHeight="1" spans="1:6">
      <c r="A6" s="20" t="s">
        <v>249</v>
      </c>
      <c r="B6" s="25"/>
      <c r="C6" s="26"/>
      <c r="D6" s="26"/>
      <c r="E6" s="26"/>
      <c r="F6" s="27"/>
    </row>
    <row r="7" s="15" customFormat="1" ht="119" customHeight="1" spans="1:6">
      <c r="A7" s="20" t="s">
        <v>250</v>
      </c>
      <c r="B7" s="28" t="s">
        <v>251</v>
      </c>
      <c r="C7" s="28"/>
      <c r="D7" s="28"/>
      <c r="E7" s="28"/>
      <c r="F7" s="28"/>
    </row>
    <row r="8" s="15" customFormat="1" ht="87" customHeight="1" spans="1:6">
      <c r="A8" s="20" t="s">
        <v>252</v>
      </c>
      <c r="B8" s="28" t="s">
        <v>253</v>
      </c>
      <c r="C8" s="28"/>
      <c r="D8" s="28"/>
      <c r="E8" s="28"/>
      <c r="F8" s="28"/>
    </row>
    <row r="9" s="15" customFormat="1" ht="134.25" customHeight="1" spans="1:6">
      <c r="A9" s="20" t="s">
        <v>254</v>
      </c>
      <c r="B9" s="28" t="s">
        <v>255</v>
      </c>
      <c r="C9" s="28"/>
      <c r="D9" s="28"/>
      <c r="E9" s="28"/>
      <c r="F9" s="28"/>
    </row>
    <row r="10" s="15" customFormat="1" ht="21.75" customHeight="1" spans="1:6">
      <c r="A10" s="20" t="s">
        <v>218</v>
      </c>
      <c r="B10" s="20" t="s">
        <v>219</v>
      </c>
      <c r="C10" s="11" t="s">
        <v>220</v>
      </c>
      <c r="D10" s="20" t="s">
        <v>221</v>
      </c>
      <c r="E10" s="20" t="s">
        <v>222</v>
      </c>
      <c r="F10" s="11" t="s">
        <v>223</v>
      </c>
    </row>
    <row r="11" s="15" customFormat="1" ht="18" customHeight="1" spans="1:6">
      <c r="A11" s="11" t="s">
        <v>218</v>
      </c>
      <c r="B11" s="29" t="s">
        <v>256</v>
      </c>
      <c r="C11" s="11">
        <v>10</v>
      </c>
      <c r="D11" s="11" t="s">
        <v>257</v>
      </c>
      <c r="E11" s="11" t="s">
        <v>226</v>
      </c>
      <c r="F11" s="30">
        <v>4</v>
      </c>
    </row>
    <row r="12" s="15" customFormat="1" ht="18" customHeight="1" spans="1:6">
      <c r="A12" s="11" t="s">
        <v>218</v>
      </c>
      <c r="B12" s="29" t="s">
        <v>258</v>
      </c>
      <c r="C12" s="11">
        <v>10</v>
      </c>
      <c r="D12" s="11" t="s">
        <v>257</v>
      </c>
      <c r="E12" s="11" t="s">
        <v>226</v>
      </c>
      <c r="F12" s="30">
        <v>5</v>
      </c>
    </row>
    <row r="13" s="15" customFormat="1" ht="18" customHeight="1" spans="1:6">
      <c r="A13" s="11" t="s">
        <v>218</v>
      </c>
      <c r="B13" s="29" t="s">
        <v>259</v>
      </c>
      <c r="C13" s="11">
        <v>10</v>
      </c>
      <c r="D13" s="11" t="s">
        <v>260</v>
      </c>
      <c r="E13" s="11" t="s">
        <v>226</v>
      </c>
      <c r="F13" s="30">
        <v>100</v>
      </c>
    </row>
    <row r="14" s="15" customFormat="1" ht="18" customHeight="1" spans="1:6">
      <c r="A14" s="11" t="s">
        <v>218</v>
      </c>
      <c r="B14" s="29" t="s">
        <v>261</v>
      </c>
      <c r="C14" s="11">
        <v>10</v>
      </c>
      <c r="D14" s="11" t="s">
        <v>262</v>
      </c>
      <c r="E14" s="11" t="s">
        <v>226</v>
      </c>
      <c r="F14" s="31">
        <v>0.9</v>
      </c>
    </row>
    <row r="15" s="15" customFormat="1" ht="18" customHeight="1" spans="1:6">
      <c r="A15" s="11" t="s">
        <v>218</v>
      </c>
      <c r="B15" s="32" t="s">
        <v>263</v>
      </c>
      <c r="C15" s="11">
        <v>10</v>
      </c>
      <c r="D15" s="11" t="s">
        <v>264</v>
      </c>
      <c r="E15" s="11" t="s">
        <v>226</v>
      </c>
      <c r="F15" s="30">
        <v>1500</v>
      </c>
    </row>
    <row r="16" s="15" customFormat="1" ht="18" customHeight="1" spans="1:6">
      <c r="A16" s="11" t="s">
        <v>218</v>
      </c>
      <c r="B16" s="29" t="s">
        <v>265</v>
      </c>
      <c r="C16" s="11">
        <v>10</v>
      </c>
      <c r="D16" s="11" t="s">
        <v>262</v>
      </c>
      <c r="E16" s="11" t="s">
        <v>226</v>
      </c>
      <c r="F16" s="33">
        <v>0.85</v>
      </c>
    </row>
    <row r="17" s="15" customFormat="1" ht="18" customHeight="1" spans="1:6">
      <c r="A17" s="11" t="s">
        <v>218</v>
      </c>
      <c r="B17" s="29" t="s">
        <v>266</v>
      </c>
      <c r="C17" s="11">
        <v>20</v>
      </c>
      <c r="D17" s="11" t="s">
        <v>267</v>
      </c>
      <c r="E17" s="11" t="s">
        <v>226</v>
      </c>
      <c r="F17" s="30">
        <v>5</v>
      </c>
    </row>
    <row r="18" s="15" customFormat="1" ht="18" customHeight="1" spans="1:6">
      <c r="A18" s="11" t="s">
        <v>218</v>
      </c>
      <c r="B18" s="29" t="s">
        <v>268</v>
      </c>
      <c r="C18" s="11">
        <v>10</v>
      </c>
      <c r="D18" s="11" t="s">
        <v>264</v>
      </c>
      <c r="E18" s="11" t="s">
        <v>226</v>
      </c>
      <c r="F18" s="34">
        <v>10000</v>
      </c>
    </row>
    <row r="19" s="15" customFormat="1" ht="18" customHeight="1" spans="1:6">
      <c r="A19" s="11" t="s">
        <v>218</v>
      </c>
      <c r="B19" s="29" t="s">
        <v>269</v>
      </c>
      <c r="C19" s="11">
        <v>10</v>
      </c>
      <c r="D19" s="11" t="s">
        <v>262</v>
      </c>
      <c r="E19" s="11" t="s">
        <v>226</v>
      </c>
      <c r="F19" s="35">
        <v>0.85</v>
      </c>
    </row>
    <row r="20" s="15" customFormat="1" ht="18" customHeight="1" spans="1:6">
      <c r="A20" s="11" t="s">
        <v>218</v>
      </c>
      <c r="B20" s="29"/>
      <c r="C20" s="11"/>
      <c r="D20" s="11"/>
      <c r="E20" s="11"/>
      <c r="F20" s="11"/>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
  <sheetViews>
    <sheetView tabSelected="1" workbookViewId="0">
      <selection activeCell="E24" sqref="E24"/>
    </sheetView>
  </sheetViews>
  <sheetFormatPr defaultColWidth="9" defaultRowHeight="11.25"/>
  <cols>
    <col min="1" max="1" width="17.75" style="2" customWidth="1"/>
    <col min="2" max="2" width="14.6333333333333" style="2" customWidth="1"/>
    <col min="3" max="3" width="17.1333333333333" style="2" customWidth="1"/>
    <col min="4" max="4" width="16.3833333333333" style="2" customWidth="1"/>
    <col min="5" max="5" width="11.3833333333333" style="2" customWidth="1"/>
    <col min="6" max="6" width="14.125" style="2" customWidth="1"/>
    <col min="7" max="7" width="11" style="2" customWidth="1"/>
    <col min="8" max="8" width="13.25" style="2" customWidth="1"/>
    <col min="9" max="9" width="13" style="2" customWidth="1"/>
    <col min="10" max="16383" width="9" style="2"/>
  </cols>
  <sheetData>
    <row r="1" ht="13.5" spans="1:1">
      <c r="A1" s="3" t="s">
        <v>270</v>
      </c>
    </row>
    <row r="2" ht="56" customHeight="1" spans="1:9">
      <c r="A2" s="4" t="s">
        <v>271</v>
      </c>
      <c r="B2" s="4"/>
      <c r="C2" s="4"/>
      <c r="D2" s="4"/>
      <c r="E2" s="4"/>
      <c r="F2" s="4"/>
      <c r="G2" s="4"/>
      <c r="H2" s="4"/>
      <c r="I2" s="4"/>
    </row>
    <row r="3" ht="17" customHeight="1" spans="1:9">
      <c r="A3" s="4"/>
      <c r="B3" s="4"/>
      <c r="C3" s="4"/>
      <c r="D3" s="4"/>
      <c r="E3" s="4"/>
      <c r="F3" s="4"/>
      <c r="G3" s="4"/>
      <c r="H3" s="4"/>
      <c r="I3" s="13" t="s">
        <v>2</v>
      </c>
    </row>
    <row r="4" ht="25.15" customHeight="1" spans="1:9">
      <c r="A4" s="5" t="s">
        <v>272</v>
      </c>
      <c r="B4" s="6" t="s">
        <v>241</v>
      </c>
      <c r="C4" s="6"/>
      <c r="D4" s="5" t="s">
        <v>273</v>
      </c>
      <c r="E4" s="7" t="s">
        <v>274</v>
      </c>
      <c r="F4" s="7"/>
      <c r="G4" s="8" t="s">
        <v>275</v>
      </c>
      <c r="H4" s="8"/>
      <c r="I4" s="5"/>
    </row>
    <row r="5" ht="25.15" customHeight="1" spans="1:9">
      <c r="A5" s="5" t="s">
        <v>276</v>
      </c>
      <c r="B5" s="6" t="s">
        <v>277</v>
      </c>
      <c r="C5" s="6"/>
      <c r="D5" s="5" t="s">
        <v>278</v>
      </c>
      <c r="E5" s="7"/>
      <c r="F5" s="7"/>
      <c r="G5" s="8" t="s">
        <v>279</v>
      </c>
      <c r="H5" s="8"/>
      <c r="I5" s="5">
        <v>250</v>
      </c>
    </row>
    <row r="6" ht="25.15" customHeight="1" spans="1:9">
      <c r="A6" s="5" t="s">
        <v>280</v>
      </c>
      <c r="B6" s="6">
        <v>10</v>
      </c>
      <c r="C6" s="6"/>
      <c r="D6" s="5" t="s">
        <v>281</v>
      </c>
      <c r="E6" s="7"/>
      <c r="F6" s="7"/>
      <c r="G6" s="8" t="s">
        <v>282</v>
      </c>
      <c r="H6" s="8" t="s">
        <v>283</v>
      </c>
      <c r="I6" s="5">
        <v>250</v>
      </c>
    </row>
    <row r="7" ht="25.15" customHeight="1" spans="1:9">
      <c r="A7" s="9" t="s">
        <v>284</v>
      </c>
      <c r="B7" s="10" t="s">
        <v>285</v>
      </c>
      <c r="C7" s="10"/>
      <c r="D7" s="10"/>
      <c r="E7" s="10"/>
      <c r="F7" s="10"/>
      <c r="G7" s="8" t="s">
        <v>286</v>
      </c>
      <c r="H7" s="8"/>
      <c r="I7" s="5"/>
    </row>
    <row r="8" ht="25.15" customHeight="1" spans="1:9">
      <c r="A8" s="9"/>
      <c r="B8" s="10"/>
      <c r="C8" s="10"/>
      <c r="D8" s="10"/>
      <c r="E8" s="10"/>
      <c r="F8" s="10"/>
      <c r="G8" s="8" t="s">
        <v>287</v>
      </c>
      <c r="H8" s="8"/>
      <c r="I8" s="5"/>
    </row>
    <row r="9" ht="25.15" customHeight="1" spans="1:9">
      <c r="A9" s="9"/>
      <c r="B9" s="10"/>
      <c r="C9" s="10"/>
      <c r="D9" s="10"/>
      <c r="E9" s="10"/>
      <c r="F9" s="10"/>
      <c r="G9" s="8" t="s">
        <v>288</v>
      </c>
      <c r="H9" s="8"/>
      <c r="I9" s="5"/>
    </row>
    <row r="10" ht="25.15" customHeight="1" spans="1:9">
      <c r="A10" s="9"/>
      <c r="B10" s="10"/>
      <c r="C10" s="10"/>
      <c r="D10" s="10"/>
      <c r="E10" s="10"/>
      <c r="F10" s="10"/>
      <c r="G10" s="8" t="s">
        <v>289</v>
      </c>
      <c r="H10" s="8"/>
      <c r="I10" s="5"/>
    </row>
    <row r="11" s="1" customFormat="1" ht="25.15" customHeight="1" spans="1:9">
      <c r="A11" s="7" t="s">
        <v>290</v>
      </c>
      <c r="B11" s="7" t="s">
        <v>291</v>
      </c>
      <c r="C11" s="7" t="s">
        <v>292</v>
      </c>
      <c r="D11" s="7" t="s">
        <v>222</v>
      </c>
      <c r="E11" s="7" t="s">
        <v>223</v>
      </c>
      <c r="F11" s="7" t="s">
        <v>293</v>
      </c>
      <c r="G11" s="7" t="s">
        <v>294</v>
      </c>
      <c r="H11" s="7" t="s">
        <v>295</v>
      </c>
      <c r="I11" s="7"/>
    </row>
    <row r="12" ht="20" customHeight="1" spans="1:9">
      <c r="A12" s="5" t="s">
        <v>296</v>
      </c>
      <c r="B12" s="7" t="s">
        <v>297</v>
      </c>
      <c r="C12" s="7" t="s">
        <v>298</v>
      </c>
      <c r="D12" s="11" t="s">
        <v>226</v>
      </c>
      <c r="E12" s="5">
        <v>32</v>
      </c>
      <c r="F12" s="5" t="s">
        <v>299</v>
      </c>
      <c r="G12" s="5">
        <v>25</v>
      </c>
      <c r="H12" s="12"/>
      <c r="I12" s="14"/>
    </row>
    <row r="13" ht="20" customHeight="1" spans="1:9">
      <c r="A13" s="5" t="s">
        <v>296</v>
      </c>
      <c r="B13" s="7" t="s">
        <v>297</v>
      </c>
      <c r="C13" s="7" t="s">
        <v>300</v>
      </c>
      <c r="D13" s="11" t="s">
        <v>226</v>
      </c>
      <c r="E13" s="5">
        <v>2</v>
      </c>
      <c r="F13" s="5" t="s">
        <v>301</v>
      </c>
      <c r="G13" s="5">
        <v>25</v>
      </c>
      <c r="H13" s="12"/>
      <c r="I13" s="14"/>
    </row>
    <row r="14" ht="20" customHeight="1" spans="1:9">
      <c r="A14" s="5" t="s">
        <v>302</v>
      </c>
      <c r="B14" s="7" t="s">
        <v>303</v>
      </c>
      <c r="C14" s="7" t="s">
        <v>304</v>
      </c>
      <c r="D14" s="7" t="s">
        <v>231</v>
      </c>
      <c r="E14" s="5" t="s">
        <v>305</v>
      </c>
      <c r="F14" s="5"/>
      <c r="G14" s="5">
        <v>30</v>
      </c>
      <c r="H14" s="12"/>
      <c r="I14" s="14"/>
    </row>
    <row r="15" ht="20" customHeight="1" spans="1:9">
      <c r="A15" s="5" t="s">
        <v>306</v>
      </c>
      <c r="B15" s="7" t="s">
        <v>307</v>
      </c>
      <c r="C15" s="7" t="s">
        <v>308</v>
      </c>
      <c r="D15" s="11" t="s">
        <v>226</v>
      </c>
      <c r="E15" s="5">
        <v>85</v>
      </c>
      <c r="F15" s="5" t="s">
        <v>236</v>
      </c>
      <c r="G15" s="5">
        <v>10</v>
      </c>
      <c r="H15" s="12"/>
      <c r="I15" s="14"/>
    </row>
    <row r="16" ht="13" customHeight="1" spans="1:9">
      <c r="A16" s="5"/>
      <c r="B16" s="7"/>
      <c r="C16" s="7"/>
      <c r="D16" s="7"/>
      <c r="E16" s="5"/>
      <c r="F16" s="5"/>
      <c r="G16" s="5"/>
      <c r="H16" s="12"/>
      <c r="I16" s="14"/>
    </row>
    <row r="17" ht="12" customHeight="1" spans="2:4">
      <c r="B17" s="1"/>
      <c r="C17" s="1"/>
      <c r="D17" s="1"/>
    </row>
    <row r="18" ht="12" customHeight="1" spans="2:4">
      <c r="B18" s="1"/>
      <c r="C18" s="1"/>
      <c r="D18" s="1"/>
    </row>
    <row r="19" ht="12" customHeight="1" spans="2:4">
      <c r="B19" s="1"/>
      <c r="C19" s="1"/>
      <c r="D19" s="1"/>
    </row>
    <row r="20" ht="12" customHeight="1" spans="2:4">
      <c r="B20" s="1"/>
      <c r="C20" s="1"/>
      <c r="D20" s="1"/>
    </row>
    <row r="21" ht="12" customHeight="1" spans="2:4">
      <c r="B21" s="1"/>
      <c r="C21" s="1"/>
      <c r="D21" s="1"/>
    </row>
    <row r="22" ht="12" customHeight="1" spans="2:4">
      <c r="B22" s="1"/>
      <c r="C22" s="1"/>
      <c r="D22" s="1"/>
    </row>
    <row r="23" ht="12" customHeight="1" spans="2:4">
      <c r="B23" s="1"/>
      <c r="C23" s="1"/>
      <c r="D23" s="1"/>
    </row>
    <row r="24" ht="12" customHeight="1" spans="2:4">
      <c r="B24" s="1"/>
      <c r="C24" s="1"/>
      <c r="D24" s="1"/>
    </row>
    <row r="25" ht="12" customHeight="1" spans="2:4">
      <c r="B25" s="1"/>
      <c r="C25" s="1"/>
      <c r="D25" s="1"/>
    </row>
    <row r="26" ht="12" customHeight="1" spans="2:4">
      <c r="B26" s="1"/>
      <c r="C26" s="1"/>
      <c r="D26" s="1"/>
    </row>
    <row r="27" ht="12" customHeight="1" spans="2:4">
      <c r="B27" s="1"/>
      <c r="C27" s="1"/>
      <c r="D27" s="1"/>
    </row>
    <row r="28" ht="12" customHeight="1" spans="2:4">
      <c r="B28" s="1"/>
      <c r="C28" s="1"/>
      <c r="D28" s="1"/>
    </row>
    <row r="29" ht="12" customHeight="1" spans="2:4">
      <c r="B29" s="1"/>
      <c r="C29" s="1"/>
      <c r="D29" s="1"/>
    </row>
    <row r="30" ht="12" customHeight="1" spans="2:4">
      <c r="B30" s="1"/>
      <c r="C30" s="1"/>
      <c r="D30" s="1"/>
    </row>
    <row r="31" ht="12" customHeight="1" spans="2:4">
      <c r="B31" s="1"/>
      <c r="C31" s="1"/>
      <c r="D31" s="1"/>
    </row>
    <row r="32" ht="12" customHeight="1" spans="2:4">
      <c r="B32" s="1"/>
      <c r="C32" s="1"/>
      <c r="D32" s="1"/>
    </row>
    <row r="33" ht="12" customHeight="1" spans="2:4">
      <c r="B33" s="1"/>
      <c r="C33" s="1"/>
      <c r="D33" s="1"/>
    </row>
    <row r="34" spans="2:4">
      <c r="B34" s="1"/>
      <c r="C34" s="1"/>
      <c r="D34" s="1"/>
    </row>
    <row r="35" spans="2:4">
      <c r="B35" s="1"/>
      <c r="C35" s="1"/>
      <c r="D35" s="1"/>
    </row>
    <row r="36" spans="2:4">
      <c r="B36" s="1"/>
      <c r="C36" s="1"/>
      <c r="D36" s="1"/>
    </row>
    <row r="37" spans="2:4">
      <c r="B37" s="1"/>
      <c r="C37" s="1"/>
      <c r="D37" s="1"/>
    </row>
    <row r="38" spans="2:4">
      <c r="B38" s="1"/>
      <c r="C38" s="1"/>
      <c r="D38" s="1"/>
    </row>
    <row r="39" spans="2:4">
      <c r="B39" s="1"/>
      <c r="C39" s="1"/>
      <c r="D39" s="1"/>
    </row>
    <row r="40" spans="2:4">
      <c r="B40" s="1"/>
      <c r="C40" s="1"/>
      <c r="D40" s="1"/>
    </row>
    <row r="41" spans="2:4">
      <c r="B41" s="1"/>
      <c r="C41" s="1"/>
      <c r="D41" s="1"/>
    </row>
    <row r="42" spans="2:4">
      <c r="B42" s="1"/>
      <c r="C42" s="1"/>
      <c r="D42" s="1"/>
    </row>
    <row r="43" spans="2:4">
      <c r="B43" s="1"/>
      <c r="C43" s="1"/>
      <c r="D43" s="1"/>
    </row>
    <row r="44" spans="2:4">
      <c r="B44" s="1"/>
      <c r="C44" s="1"/>
      <c r="D44" s="1"/>
    </row>
    <row r="45" spans="2:4">
      <c r="B45" s="1"/>
      <c r="C45" s="1"/>
      <c r="D45" s="1"/>
    </row>
    <row r="46" spans="2:4">
      <c r="B46" s="1"/>
      <c r="C46" s="1"/>
      <c r="D46" s="1"/>
    </row>
    <row r="47" spans="2:4">
      <c r="B47" s="1"/>
      <c r="C47" s="1"/>
      <c r="D47" s="1"/>
    </row>
    <row r="48" spans="2:4">
      <c r="B48" s="1"/>
      <c r="C48" s="1"/>
      <c r="D48" s="1"/>
    </row>
    <row r="49" spans="2:4">
      <c r="B49" s="1"/>
      <c r="C49" s="1"/>
      <c r="D49" s="1"/>
    </row>
    <row r="50" spans="2:4">
      <c r="B50" s="1"/>
      <c r="C50" s="1"/>
      <c r="D50" s="1"/>
    </row>
    <row r="51" spans="2:4">
      <c r="B51" s="1"/>
      <c r="C51" s="1"/>
      <c r="D51" s="1"/>
    </row>
    <row r="52" spans="2:4">
      <c r="B52" s="1"/>
      <c r="C52" s="1"/>
      <c r="D52" s="1"/>
    </row>
    <row r="53" spans="2:4">
      <c r="B53" s="1"/>
      <c r="C53" s="1"/>
      <c r="D53" s="1"/>
    </row>
    <row r="54" spans="2:4">
      <c r="B54" s="1"/>
      <c r="C54" s="1"/>
      <c r="D54" s="1"/>
    </row>
    <row r="55" spans="2:4">
      <c r="B55" s="1"/>
      <c r="C55" s="1"/>
      <c r="D55" s="1"/>
    </row>
    <row r="56" spans="2:4">
      <c r="B56" s="1"/>
      <c r="C56" s="1"/>
      <c r="D56" s="1"/>
    </row>
    <row r="57" spans="2:4">
      <c r="B57" s="1"/>
      <c r="C57" s="1"/>
      <c r="D57" s="1"/>
    </row>
    <row r="58" spans="2:4">
      <c r="B58" s="1"/>
      <c r="C58" s="1"/>
      <c r="D58" s="1"/>
    </row>
    <row r="59" spans="2:4">
      <c r="B59" s="1"/>
      <c r="C59" s="1"/>
      <c r="D59" s="1"/>
    </row>
    <row r="60" spans="2:4">
      <c r="B60" s="1"/>
      <c r="C60" s="1"/>
      <c r="D60" s="1"/>
    </row>
    <row r="61" spans="2:4">
      <c r="B61" s="1"/>
      <c r="C61" s="1"/>
      <c r="D61" s="1"/>
    </row>
    <row r="62" spans="2:4">
      <c r="B62" s="1"/>
      <c r="C62" s="1"/>
      <c r="D62" s="1"/>
    </row>
    <row r="63" spans="2:4">
      <c r="B63" s="1"/>
      <c r="C63" s="1"/>
      <c r="D63" s="1"/>
    </row>
    <row r="64" spans="2:4">
      <c r="B64" s="1"/>
      <c r="C64" s="1"/>
      <c r="D64" s="1"/>
    </row>
    <row r="65" spans="2:4">
      <c r="B65" s="1"/>
      <c r="C65" s="1"/>
      <c r="D65" s="1"/>
    </row>
    <row r="66" spans="2:4">
      <c r="B66" s="1"/>
      <c r="C66" s="1"/>
      <c r="D66" s="1"/>
    </row>
    <row r="67" spans="2:4">
      <c r="B67" s="1"/>
      <c r="C67" s="1"/>
      <c r="D67" s="1"/>
    </row>
    <row r="68" spans="2:4">
      <c r="B68" s="1"/>
      <c r="C68" s="1"/>
      <c r="D68" s="1"/>
    </row>
    <row r="69" spans="2:4">
      <c r="B69" s="1"/>
      <c r="C69" s="1"/>
      <c r="D69" s="1"/>
    </row>
    <row r="70" spans="2:4">
      <c r="B70" s="1"/>
      <c r="C70" s="1"/>
      <c r="D70" s="1"/>
    </row>
    <row r="71" spans="2:4">
      <c r="B71" s="1"/>
      <c r="C71" s="1"/>
      <c r="D71" s="1"/>
    </row>
    <row r="72" spans="2:4">
      <c r="B72" s="1"/>
      <c r="C72" s="1"/>
      <c r="D72" s="1"/>
    </row>
    <row r="73" spans="2:4">
      <c r="B73" s="1"/>
      <c r="C73" s="1"/>
      <c r="D73" s="1"/>
    </row>
    <row r="74" spans="2:4">
      <c r="B74" s="1"/>
      <c r="C74" s="1"/>
      <c r="D74" s="1"/>
    </row>
    <row r="75" spans="2:4">
      <c r="B75" s="1"/>
      <c r="C75" s="1"/>
      <c r="D75" s="1"/>
    </row>
    <row r="76" spans="2:4">
      <c r="B76" s="1"/>
      <c r="C76" s="1"/>
      <c r="D76" s="1"/>
    </row>
    <row r="77" spans="2:4">
      <c r="B77" s="1"/>
      <c r="C77" s="1"/>
      <c r="D77" s="1"/>
    </row>
    <row r="78" spans="2:4">
      <c r="B78" s="1"/>
      <c r="C78" s="1"/>
      <c r="D78" s="1"/>
    </row>
    <row r="79" spans="2:4">
      <c r="B79" s="1"/>
      <c r="C79" s="1"/>
      <c r="D79" s="1"/>
    </row>
    <row r="80" spans="2:4">
      <c r="B80" s="1"/>
      <c r="C80" s="1"/>
      <c r="D80" s="1"/>
    </row>
    <row r="81" spans="2:4">
      <c r="B81" s="1"/>
      <c r="C81" s="1"/>
      <c r="D81" s="1"/>
    </row>
    <row r="82" spans="2:4">
      <c r="B82" s="1"/>
      <c r="C82" s="1"/>
      <c r="D82" s="1"/>
    </row>
    <row r="83" spans="2:4">
      <c r="B83" s="1"/>
      <c r="C83" s="1"/>
      <c r="D83" s="1"/>
    </row>
    <row r="84" spans="2:4">
      <c r="B84" s="1"/>
      <c r="C84" s="1"/>
      <c r="D84" s="1"/>
    </row>
    <row r="85" spans="2:4">
      <c r="B85" s="1"/>
      <c r="C85" s="1"/>
      <c r="D85" s="1"/>
    </row>
    <row r="86" spans="2:4">
      <c r="B86" s="1"/>
      <c r="C86" s="1"/>
      <c r="D86" s="1"/>
    </row>
    <row r="87" spans="2:4">
      <c r="B87" s="1"/>
      <c r="C87" s="1"/>
      <c r="D87" s="1"/>
    </row>
    <row r="88" spans="2:4">
      <c r="B88" s="1"/>
      <c r="C88" s="1"/>
      <c r="D88" s="1"/>
    </row>
    <row r="89" spans="2:4">
      <c r="B89" s="1"/>
      <c r="C89" s="1"/>
      <c r="D89" s="1"/>
    </row>
    <row r="90" spans="2:4">
      <c r="B90" s="1"/>
      <c r="C90" s="1"/>
      <c r="D90" s="1"/>
    </row>
    <row r="91" spans="2:4">
      <c r="B91" s="1"/>
      <c r="C91" s="1"/>
      <c r="D91" s="1"/>
    </row>
    <row r="92" spans="2:4">
      <c r="B92" s="1"/>
      <c r="C92" s="1"/>
      <c r="D92" s="1"/>
    </row>
    <row r="93" spans="2:4">
      <c r="B93" s="1"/>
      <c r="C93" s="1"/>
      <c r="D93" s="1"/>
    </row>
    <row r="94" spans="2:4">
      <c r="B94" s="1"/>
      <c r="C94" s="1"/>
      <c r="D94" s="1"/>
    </row>
    <row r="95" spans="2:4">
      <c r="B95" s="1"/>
      <c r="C95" s="1"/>
      <c r="D95" s="1"/>
    </row>
    <row r="96" spans="2:4">
      <c r="B96" s="1"/>
      <c r="C96" s="1"/>
      <c r="D96" s="1"/>
    </row>
    <row r="97" spans="2:4">
      <c r="B97" s="1"/>
      <c r="C97" s="1"/>
      <c r="D97" s="1"/>
    </row>
    <row r="98" spans="2:4">
      <c r="B98" s="1"/>
      <c r="C98" s="1"/>
      <c r="D98" s="1"/>
    </row>
    <row r="99" spans="2:4">
      <c r="B99" s="1"/>
      <c r="C99" s="1"/>
      <c r="D99" s="1"/>
    </row>
    <row r="100" spans="2:4">
      <c r="B100" s="1"/>
      <c r="C100" s="1"/>
      <c r="D100" s="1"/>
    </row>
    <row r="101" spans="2:4">
      <c r="B101" s="1"/>
      <c r="C101" s="1"/>
      <c r="D101" s="1"/>
    </row>
    <row r="102" spans="2:4">
      <c r="B102" s="1"/>
      <c r="C102" s="1"/>
      <c r="D102" s="1"/>
    </row>
    <row r="103" spans="2:4">
      <c r="B103" s="1"/>
      <c r="C103" s="1"/>
      <c r="D103" s="1"/>
    </row>
    <row r="104" spans="2:4">
      <c r="B104" s="1"/>
      <c r="C104" s="1"/>
      <c r="D104" s="1"/>
    </row>
    <row r="105" spans="2:4">
      <c r="B105" s="1"/>
      <c r="C105" s="1"/>
      <c r="D105" s="1"/>
    </row>
    <row r="106" spans="2:4">
      <c r="B106" s="1"/>
      <c r="C106" s="1"/>
      <c r="D106" s="1"/>
    </row>
    <row r="107" spans="2:4">
      <c r="B107" s="1"/>
      <c r="C107" s="1"/>
      <c r="D107" s="1"/>
    </row>
    <row r="108" spans="2:4">
      <c r="B108" s="1"/>
      <c r="C108" s="1"/>
      <c r="D108" s="1"/>
    </row>
    <row r="109" spans="2:4">
      <c r="B109" s="1"/>
      <c r="C109" s="1"/>
      <c r="D109" s="1"/>
    </row>
    <row r="110" spans="2:4">
      <c r="B110" s="1"/>
      <c r="C110" s="1"/>
      <c r="D110" s="1"/>
    </row>
    <row r="111" spans="2:4">
      <c r="B111" s="1"/>
      <c r="C111" s="1"/>
      <c r="D111" s="1"/>
    </row>
    <row r="112" spans="2:4">
      <c r="B112" s="1"/>
      <c r="C112" s="1"/>
      <c r="D112" s="1"/>
    </row>
    <row r="113" spans="2:4">
      <c r="B113" s="1"/>
      <c r="C113" s="1"/>
      <c r="D113" s="1"/>
    </row>
    <row r="114" spans="2:4">
      <c r="B114" s="1"/>
      <c r="C114" s="1"/>
      <c r="D114" s="1"/>
    </row>
    <row r="115" spans="2:4">
      <c r="B115" s="1"/>
      <c r="C115" s="1"/>
      <c r="D115" s="1"/>
    </row>
    <row r="116" spans="2:4">
      <c r="B116" s="1"/>
      <c r="C116" s="1"/>
      <c r="D116" s="1"/>
    </row>
    <row r="117" spans="2:4">
      <c r="B117" s="1"/>
      <c r="C117" s="1"/>
      <c r="D117" s="1"/>
    </row>
    <row r="118" spans="2:4">
      <c r="B118" s="1"/>
      <c r="C118" s="1"/>
      <c r="D118" s="1"/>
    </row>
    <row r="119" spans="2:4">
      <c r="B119" s="1"/>
      <c r="C119" s="1"/>
      <c r="D119" s="1"/>
    </row>
    <row r="120" spans="2:4">
      <c r="B120" s="1"/>
      <c r="C120" s="1"/>
      <c r="D120" s="1"/>
    </row>
    <row r="121" spans="2:4">
      <c r="B121" s="1"/>
      <c r="C121" s="1"/>
      <c r="D121" s="1"/>
    </row>
    <row r="122" spans="2:4">
      <c r="B122" s="1"/>
      <c r="C122" s="1"/>
      <c r="D122" s="1"/>
    </row>
    <row r="123" spans="2:4">
      <c r="B123" s="1"/>
      <c r="C123" s="1"/>
      <c r="D123" s="1"/>
    </row>
    <row r="124" spans="2:4">
      <c r="B124" s="1"/>
      <c r="C124" s="1"/>
      <c r="D124" s="1"/>
    </row>
    <row r="125" spans="2:4">
      <c r="B125" s="1"/>
      <c r="C125" s="1"/>
      <c r="D125" s="1"/>
    </row>
    <row r="126" spans="2:4">
      <c r="B126" s="1"/>
      <c r="C126" s="1"/>
      <c r="D126" s="1"/>
    </row>
    <row r="127" spans="2:4">
      <c r="B127" s="1"/>
      <c r="C127" s="1"/>
      <c r="D127" s="1"/>
    </row>
    <row r="128" spans="2:4">
      <c r="B128" s="1"/>
      <c r="C128" s="1"/>
      <c r="D128" s="1"/>
    </row>
    <row r="129" spans="2:4">
      <c r="B129" s="1"/>
      <c r="C129" s="1"/>
      <c r="D129" s="1"/>
    </row>
    <row r="130" spans="2:4">
      <c r="B130" s="1"/>
      <c r="C130" s="1"/>
      <c r="D130" s="1"/>
    </row>
    <row r="131" spans="2:4">
      <c r="B131" s="1"/>
      <c r="C131" s="1"/>
      <c r="D131" s="1"/>
    </row>
    <row r="132" spans="2:4">
      <c r="B132" s="1"/>
      <c r="C132" s="1"/>
      <c r="D132" s="1"/>
    </row>
    <row r="133" spans="2:4">
      <c r="B133" s="1"/>
      <c r="C133" s="1"/>
      <c r="D133" s="1"/>
    </row>
    <row r="134" spans="2:4">
      <c r="B134" s="1"/>
      <c r="C134" s="1"/>
      <c r="D134" s="1"/>
    </row>
    <row r="135" spans="2:4">
      <c r="B135" s="1"/>
      <c r="C135" s="1"/>
      <c r="D135" s="1"/>
    </row>
    <row r="136" spans="2:4">
      <c r="B136" s="1"/>
      <c r="C136" s="1"/>
      <c r="D136" s="1"/>
    </row>
    <row r="137" spans="2:4">
      <c r="B137" s="1"/>
      <c r="C137" s="1"/>
      <c r="D137" s="1"/>
    </row>
    <row r="138" spans="2:4">
      <c r="B138" s="1"/>
      <c r="C138" s="1"/>
      <c r="D138" s="1"/>
    </row>
    <row r="139" spans="2:4">
      <c r="B139" s="1"/>
      <c r="C139" s="1"/>
      <c r="D139" s="1"/>
    </row>
    <row r="140" spans="2:4">
      <c r="B140" s="1"/>
      <c r="C140" s="1"/>
      <c r="D140" s="1"/>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A7:A10"/>
    <mergeCell ref="B7:F1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E15" sqref="E15"/>
    </sheetView>
  </sheetViews>
  <sheetFormatPr defaultColWidth="10" defaultRowHeight="13.5" outlineLevelCol="6"/>
  <cols>
    <col min="1" max="1" width="0.133333333333333" customWidth="1"/>
    <col min="2" max="2" width="9.76666666666667" customWidth="1"/>
    <col min="3" max="3" width="40.7" customWidth="1"/>
    <col min="4" max="4" width="12.075" customWidth="1"/>
    <col min="5" max="5" width="12.75" customWidth="1"/>
    <col min="6" max="6" width="13.1583333333333" customWidth="1"/>
    <col min="7" max="7" width="13.4333333333333" customWidth="1"/>
    <col min="8" max="8" width="9.76666666666667" customWidth="1"/>
  </cols>
  <sheetData>
    <row r="1" ht="16.35" customHeight="1" spans="1:7">
      <c r="A1" s="36"/>
      <c r="B1" s="3" t="s">
        <v>24</v>
      </c>
      <c r="C1" s="36"/>
      <c r="D1" s="36"/>
      <c r="E1" s="36"/>
      <c r="F1" s="36"/>
      <c r="G1" s="36"/>
    </row>
    <row r="2" ht="16.35" customHeight="1" spans="2:7">
      <c r="B2" s="86" t="s">
        <v>25</v>
      </c>
      <c r="C2" s="86"/>
      <c r="D2" s="86"/>
      <c r="E2" s="86"/>
      <c r="F2" s="86"/>
      <c r="G2" s="86"/>
    </row>
    <row r="3" ht="16.35" customHeight="1" spans="2:7">
      <c r="B3" s="86"/>
      <c r="C3" s="86"/>
      <c r="D3" s="86"/>
      <c r="E3" s="86"/>
      <c r="F3" s="86"/>
      <c r="G3" s="86"/>
    </row>
    <row r="4" ht="16.35" customHeight="1" spans="2:7">
      <c r="B4" s="36"/>
      <c r="C4" s="36"/>
      <c r="D4" s="36"/>
      <c r="E4" s="36"/>
      <c r="F4" s="36"/>
      <c r="G4" s="36"/>
    </row>
    <row r="5" ht="20.7" customHeight="1" spans="2:7">
      <c r="B5" s="36"/>
      <c r="C5" s="36"/>
      <c r="D5" s="36"/>
      <c r="E5" s="36"/>
      <c r="F5" s="36"/>
      <c r="G5" s="54" t="s">
        <v>2</v>
      </c>
    </row>
    <row r="6" ht="34.5" customHeight="1" spans="2:7">
      <c r="B6" s="87" t="s">
        <v>26</v>
      </c>
      <c r="C6" s="87"/>
      <c r="D6" s="87" t="s">
        <v>27</v>
      </c>
      <c r="E6" s="87" t="s">
        <v>28</v>
      </c>
      <c r="F6" s="87"/>
      <c r="G6" s="87"/>
    </row>
    <row r="7" ht="29.3" customHeight="1" spans="2:7">
      <c r="B7" s="87" t="s">
        <v>29</v>
      </c>
      <c r="C7" s="87" t="s">
        <v>30</v>
      </c>
      <c r="D7" s="87"/>
      <c r="E7" s="87" t="s">
        <v>31</v>
      </c>
      <c r="F7" s="87" t="s">
        <v>32</v>
      </c>
      <c r="G7" s="87" t="s">
        <v>33</v>
      </c>
    </row>
    <row r="8" ht="22.4" customHeight="1" spans="2:7">
      <c r="B8" s="50" t="s">
        <v>7</v>
      </c>
      <c r="C8" s="50"/>
      <c r="D8" s="95">
        <v>667.89</v>
      </c>
      <c r="E8" s="96">
        <f>F8+G8</f>
        <v>2704.37</v>
      </c>
      <c r="F8" s="96">
        <v>581.21</v>
      </c>
      <c r="G8" s="96">
        <v>2123.16</v>
      </c>
    </row>
    <row r="9" ht="22.4" customHeight="1" spans="2:7">
      <c r="B9" s="97">
        <v>2070101</v>
      </c>
      <c r="C9" s="98" t="s">
        <v>34</v>
      </c>
      <c r="D9" s="99">
        <v>311.08</v>
      </c>
      <c r="E9" s="100">
        <f>F9+G9</f>
        <v>346.34</v>
      </c>
      <c r="F9" s="101">
        <v>346.34</v>
      </c>
      <c r="G9" s="101"/>
    </row>
    <row r="10" ht="22.4" customHeight="1" spans="2:7">
      <c r="B10" s="97">
        <v>2070102</v>
      </c>
      <c r="C10" s="98" t="s">
        <v>35</v>
      </c>
      <c r="D10" s="99">
        <v>1.2</v>
      </c>
      <c r="E10" s="100"/>
      <c r="F10" s="101"/>
      <c r="G10" s="101"/>
    </row>
    <row r="11" ht="22.4" customHeight="1" spans="2:7">
      <c r="B11" s="97">
        <v>2070109</v>
      </c>
      <c r="C11" s="98" t="s">
        <v>36</v>
      </c>
      <c r="D11" s="99">
        <v>25.4</v>
      </c>
      <c r="E11" s="100">
        <f t="shared" ref="E11:E24" si="0">F11+G11</f>
        <v>10.4</v>
      </c>
      <c r="F11" s="101"/>
      <c r="G11" s="101">
        <v>10.4</v>
      </c>
    </row>
    <row r="12" ht="22.4" customHeight="1" spans="2:7">
      <c r="B12" s="97">
        <v>2070112</v>
      </c>
      <c r="C12" s="98" t="s">
        <v>37</v>
      </c>
      <c r="D12" s="102">
        <v>18</v>
      </c>
      <c r="E12" s="100">
        <f t="shared" si="0"/>
        <v>18</v>
      </c>
      <c r="F12" s="101"/>
      <c r="G12" s="101">
        <v>18</v>
      </c>
    </row>
    <row r="13" ht="22.4" customHeight="1" spans="2:7">
      <c r="B13" s="97">
        <v>2070114</v>
      </c>
      <c r="C13" s="98" t="s">
        <v>38</v>
      </c>
      <c r="D13" s="99">
        <v>60.74</v>
      </c>
      <c r="E13" s="100">
        <f t="shared" si="0"/>
        <v>561.81</v>
      </c>
      <c r="F13" s="101">
        <v>56.81</v>
      </c>
      <c r="G13" s="101">
        <v>505</v>
      </c>
    </row>
    <row r="14" ht="22.4" customHeight="1" spans="2:7">
      <c r="B14" s="97">
        <v>2070199</v>
      </c>
      <c r="C14" s="98" t="s">
        <v>39</v>
      </c>
      <c r="D14" s="99">
        <v>49.5</v>
      </c>
      <c r="E14" s="100">
        <f t="shared" si="0"/>
        <v>1034.3</v>
      </c>
      <c r="F14" s="101"/>
      <c r="G14" s="101">
        <v>1034.3</v>
      </c>
    </row>
    <row r="15" ht="22.4" customHeight="1" spans="2:7">
      <c r="B15" s="97">
        <v>2070204</v>
      </c>
      <c r="C15" s="98" t="s">
        <v>40</v>
      </c>
      <c r="D15" s="102"/>
      <c r="E15" s="100">
        <f t="shared" si="0"/>
        <v>500</v>
      </c>
      <c r="F15" s="101"/>
      <c r="G15" s="101">
        <v>500</v>
      </c>
    </row>
    <row r="16" ht="22.4" customHeight="1" spans="2:7">
      <c r="B16" s="97">
        <v>2070308</v>
      </c>
      <c r="C16" s="98" t="s">
        <v>41</v>
      </c>
      <c r="D16" s="102">
        <v>20</v>
      </c>
      <c r="E16" s="100">
        <f t="shared" si="0"/>
        <v>36.2</v>
      </c>
      <c r="F16" s="101"/>
      <c r="G16" s="101">
        <v>36.2</v>
      </c>
    </row>
    <row r="17" ht="22.4" customHeight="1" spans="2:7">
      <c r="B17" s="97">
        <v>2070808</v>
      </c>
      <c r="C17" s="98" t="s">
        <v>42</v>
      </c>
      <c r="D17" s="102">
        <v>15.24</v>
      </c>
      <c r="E17" s="100">
        <f t="shared" si="0"/>
        <v>18.6</v>
      </c>
      <c r="F17" s="101"/>
      <c r="G17" s="101">
        <v>18.6</v>
      </c>
    </row>
    <row r="18" ht="22.4" customHeight="1" spans="2:7">
      <c r="B18" s="103">
        <v>2080501</v>
      </c>
      <c r="C18" s="98" t="s">
        <v>43</v>
      </c>
      <c r="D18" s="99">
        <v>68.06</v>
      </c>
      <c r="E18" s="100">
        <f t="shared" si="0"/>
        <v>52.14</v>
      </c>
      <c r="F18" s="101">
        <v>52.14</v>
      </c>
      <c r="G18" s="101"/>
    </row>
    <row r="19" ht="22.4" customHeight="1" spans="2:7">
      <c r="B19" s="103">
        <v>2080505</v>
      </c>
      <c r="C19" s="98" t="s">
        <v>44</v>
      </c>
      <c r="D19" s="99">
        <v>34.46</v>
      </c>
      <c r="E19" s="100">
        <f t="shared" si="0"/>
        <v>48.04</v>
      </c>
      <c r="F19" s="101">
        <v>48.04</v>
      </c>
      <c r="G19" s="101"/>
    </row>
    <row r="20" ht="22.4" customHeight="1" spans="2:7">
      <c r="B20" s="103">
        <v>2080506</v>
      </c>
      <c r="C20" s="98" t="s">
        <v>45</v>
      </c>
      <c r="D20" s="99">
        <v>17.23</v>
      </c>
      <c r="E20" s="100">
        <f t="shared" si="0"/>
        <v>17.11</v>
      </c>
      <c r="F20" s="101">
        <v>17.11</v>
      </c>
      <c r="G20" s="101"/>
    </row>
    <row r="21" ht="22.4" customHeight="1" spans="2:7">
      <c r="B21" s="103">
        <v>2080801</v>
      </c>
      <c r="C21" s="98" t="s">
        <v>46</v>
      </c>
      <c r="D21" s="102">
        <v>0.66</v>
      </c>
      <c r="E21" s="100">
        <f t="shared" si="0"/>
        <v>0.66</v>
      </c>
      <c r="F21" s="101"/>
      <c r="G21" s="101">
        <v>0.66</v>
      </c>
    </row>
    <row r="22" ht="22.4" customHeight="1" spans="2:7">
      <c r="B22" s="97">
        <v>2101102</v>
      </c>
      <c r="C22" s="98" t="s">
        <v>47</v>
      </c>
      <c r="D22" s="99">
        <v>17.13</v>
      </c>
      <c r="E22" s="100">
        <f t="shared" si="0"/>
        <v>18.54</v>
      </c>
      <c r="F22" s="101">
        <v>18.54</v>
      </c>
      <c r="G22" s="101"/>
    </row>
    <row r="23" ht="22.4" customHeight="1" spans="2:7">
      <c r="B23" s="97">
        <v>2101102</v>
      </c>
      <c r="C23" s="98" t="s">
        <v>48</v>
      </c>
      <c r="D23" s="99">
        <v>3.33</v>
      </c>
      <c r="E23" s="100">
        <f t="shared" si="0"/>
        <v>2.85</v>
      </c>
      <c r="F23" s="101">
        <v>2.85</v>
      </c>
      <c r="G23" s="101"/>
    </row>
    <row r="24" ht="22.4" customHeight="1" spans="2:7">
      <c r="B24" s="97">
        <v>2210201</v>
      </c>
      <c r="C24" s="98" t="s">
        <v>49</v>
      </c>
      <c r="D24" s="102">
        <v>25.85</v>
      </c>
      <c r="E24" s="100">
        <f t="shared" si="0"/>
        <v>39.38</v>
      </c>
      <c r="F24" s="101">
        <v>39.38</v>
      </c>
      <c r="G24" s="101"/>
    </row>
    <row r="25" ht="23.25" customHeight="1" spans="2:7">
      <c r="B25" s="104"/>
      <c r="C25" s="104"/>
      <c r="D25" s="104"/>
      <c r="E25" s="104"/>
      <c r="F25" s="104"/>
      <c r="G25" s="104"/>
    </row>
  </sheetData>
  <mergeCells count="6">
    <mergeCell ref="B6:C6"/>
    <mergeCell ref="E6:G6"/>
    <mergeCell ref="B8:C8"/>
    <mergeCell ref="B25:G25"/>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topLeftCell="A3" workbookViewId="0">
      <selection activeCell="E23" sqref="E23"/>
    </sheetView>
  </sheetViews>
  <sheetFormatPr defaultColWidth="10" defaultRowHeight="13.5" outlineLevelCol="5"/>
  <cols>
    <col min="1" max="1" width="0.266666666666667" customWidth="1"/>
    <col min="2" max="2" width="12.75" customWidth="1"/>
    <col min="3" max="3" width="32.25" customWidth="1"/>
    <col min="4" max="4" width="17.1" customWidth="1"/>
    <col min="5" max="5" width="16.5583333333333" customWidth="1"/>
    <col min="6" max="6" width="17.5" customWidth="1"/>
    <col min="7" max="7" width="9.76666666666667" customWidth="1"/>
  </cols>
  <sheetData>
    <row r="1" ht="18.1" customHeight="1" spans="1:6">
      <c r="A1" s="36"/>
      <c r="B1" s="89" t="s">
        <v>50</v>
      </c>
      <c r="C1" s="78"/>
      <c r="D1" s="78"/>
      <c r="E1" s="78"/>
      <c r="F1" s="78"/>
    </row>
    <row r="2" ht="16.35" customHeight="1" spans="2:6">
      <c r="B2" s="81" t="s">
        <v>51</v>
      </c>
      <c r="C2" s="81"/>
      <c r="D2" s="81"/>
      <c r="E2" s="81"/>
      <c r="F2" s="81"/>
    </row>
    <row r="3" ht="16.35" customHeight="1" spans="2:6">
      <c r="B3" s="81"/>
      <c r="C3" s="81"/>
      <c r="D3" s="81"/>
      <c r="E3" s="81"/>
      <c r="F3" s="81"/>
    </row>
    <row r="4" ht="16.35" customHeight="1" spans="2:6">
      <c r="B4" s="78"/>
      <c r="C4" s="78"/>
      <c r="D4" s="78"/>
      <c r="E4" s="78"/>
      <c r="F4" s="78"/>
    </row>
    <row r="5" ht="19.8" customHeight="1" spans="2:6">
      <c r="B5" s="78"/>
      <c r="C5" s="78"/>
      <c r="D5" s="78"/>
      <c r="E5" s="78"/>
      <c r="F5" s="54" t="s">
        <v>2</v>
      </c>
    </row>
    <row r="6" ht="36.2" customHeight="1" spans="2:6">
      <c r="B6" s="82" t="s">
        <v>52</v>
      </c>
      <c r="C6" s="82"/>
      <c r="D6" s="82" t="s">
        <v>53</v>
      </c>
      <c r="E6" s="82"/>
      <c r="F6" s="82"/>
    </row>
    <row r="7" ht="27.6" customHeight="1" spans="2:6">
      <c r="B7" s="82" t="s">
        <v>54</v>
      </c>
      <c r="C7" s="82" t="s">
        <v>30</v>
      </c>
      <c r="D7" s="82" t="s">
        <v>31</v>
      </c>
      <c r="E7" s="82" t="s">
        <v>55</v>
      </c>
      <c r="F7" s="82" t="s">
        <v>56</v>
      </c>
    </row>
    <row r="8" ht="19.8" customHeight="1" spans="2:6">
      <c r="B8" s="90" t="s">
        <v>7</v>
      </c>
      <c r="C8" s="90"/>
      <c r="D8" s="91">
        <f>E8+F8</f>
        <v>581.21</v>
      </c>
      <c r="E8" s="91">
        <v>497.93</v>
      </c>
      <c r="F8" s="91">
        <v>83.28</v>
      </c>
    </row>
    <row r="9" ht="15" customHeight="1" spans="2:6">
      <c r="B9" s="59" t="s">
        <v>57</v>
      </c>
      <c r="C9" s="60" t="s">
        <v>58</v>
      </c>
      <c r="D9" s="92">
        <f t="shared" ref="D9:D39" si="0">E9+F9</f>
        <v>446.01</v>
      </c>
      <c r="E9" s="61">
        <v>446.01</v>
      </c>
      <c r="F9" s="61"/>
    </row>
    <row r="10" ht="15" customHeight="1" spans="2:6">
      <c r="B10" s="63" t="s">
        <v>59</v>
      </c>
      <c r="C10" s="64" t="s">
        <v>60</v>
      </c>
      <c r="D10" s="92">
        <f t="shared" si="0"/>
        <v>200.92</v>
      </c>
      <c r="E10" s="61">
        <v>200.92</v>
      </c>
      <c r="F10" s="61"/>
    </row>
    <row r="11" ht="15" customHeight="1" spans="2:6">
      <c r="B11" s="63" t="s">
        <v>61</v>
      </c>
      <c r="C11" s="64" t="s">
        <v>62</v>
      </c>
      <c r="D11" s="92">
        <f t="shared" si="0"/>
        <v>79.21</v>
      </c>
      <c r="E11" s="65">
        <v>79.21</v>
      </c>
      <c r="F11" s="65"/>
    </row>
    <row r="12" ht="15" customHeight="1" spans="2:6">
      <c r="B12" s="63" t="s">
        <v>63</v>
      </c>
      <c r="C12" s="64" t="s">
        <v>64</v>
      </c>
      <c r="D12" s="92">
        <f t="shared" si="0"/>
        <v>8.33</v>
      </c>
      <c r="E12" s="65">
        <v>8.33</v>
      </c>
      <c r="F12" s="65"/>
    </row>
    <row r="13" ht="15" customHeight="1" spans="2:6">
      <c r="B13" s="63" t="s">
        <v>65</v>
      </c>
      <c r="C13" s="64" t="s">
        <v>66</v>
      </c>
      <c r="D13" s="92">
        <f t="shared" si="0"/>
        <v>30.55</v>
      </c>
      <c r="E13" s="93">
        <v>30.55</v>
      </c>
      <c r="F13" s="65"/>
    </row>
    <row r="14" ht="15" customHeight="1" spans="2:6">
      <c r="B14" s="63" t="s">
        <v>67</v>
      </c>
      <c r="C14" s="64" t="s">
        <v>68</v>
      </c>
      <c r="D14" s="92">
        <f t="shared" si="0"/>
        <v>48.04</v>
      </c>
      <c r="E14" s="65">
        <v>48.04</v>
      </c>
      <c r="F14" s="65"/>
    </row>
    <row r="15" ht="15" customHeight="1" spans="2:6">
      <c r="B15" s="63" t="s">
        <v>69</v>
      </c>
      <c r="C15" s="64" t="s">
        <v>70</v>
      </c>
      <c r="D15" s="92">
        <f t="shared" si="0"/>
        <v>17.11</v>
      </c>
      <c r="E15" s="65">
        <v>17.11</v>
      </c>
      <c r="F15" s="65"/>
    </row>
    <row r="16" ht="15" customHeight="1" spans="2:6">
      <c r="B16" s="63" t="s">
        <v>71</v>
      </c>
      <c r="C16" s="64" t="s">
        <v>72</v>
      </c>
      <c r="D16" s="92">
        <f t="shared" si="0"/>
        <v>20.32</v>
      </c>
      <c r="E16" s="65">
        <v>20.32</v>
      </c>
      <c r="F16" s="65"/>
    </row>
    <row r="17" ht="15" customHeight="1" spans="2:6">
      <c r="B17" s="63" t="s">
        <v>73</v>
      </c>
      <c r="C17" s="64" t="s">
        <v>74</v>
      </c>
      <c r="D17" s="92">
        <f t="shared" si="0"/>
        <v>2.15</v>
      </c>
      <c r="E17" s="65">
        <v>2.15</v>
      </c>
      <c r="F17" s="65"/>
    </row>
    <row r="18" ht="15" customHeight="1" spans="2:6">
      <c r="B18" s="63" t="s">
        <v>75</v>
      </c>
      <c r="C18" s="64" t="s">
        <v>76</v>
      </c>
      <c r="D18" s="92">
        <f t="shared" si="0"/>
        <v>39.38</v>
      </c>
      <c r="E18" s="65">
        <v>39.38</v>
      </c>
      <c r="F18" s="65"/>
    </row>
    <row r="19" ht="15" customHeight="1" spans="2:6">
      <c r="B19" s="59" t="s">
        <v>77</v>
      </c>
      <c r="C19" s="60" t="s">
        <v>78</v>
      </c>
      <c r="D19" s="92">
        <f t="shared" si="0"/>
        <v>83.28</v>
      </c>
      <c r="E19" s="65"/>
      <c r="F19" s="65">
        <v>83.28</v>
      </c>
    </row>
    <row r="20" ht="15" customHeight="1" spans="2:6">
      <c r="B20" s="63" t="s">
        <v>79</v>
      </c>
      <c r="C20" s="64" t="s">
        <v>80</v>
      </c>
      <c r="D20" s="92">
        <f t="shared" si="0"/>
        <v>9</v>
      </c>
      <c r="E20" s="65"/>
      <c r="F20" s="65">
        <v>9</v>
      </c>
    </row>
    <row r="21" ht="15" customHeight="1" spans="2:6">
      <c r="B21" s="63" t="s">
        <v>81</v>
      </c>
      <c r="C21" s="64" t="s">
        <v>82</v>
      </c>
      <c r="D21" s="92">
        <f t="shared" si="0"/>
        <v>1.8</v>
      </c>
      <c r="E21" s="65"/>
      <c r="F21" s="65">
        <v>1.8</v>
      </c>
    </row>
    <row r="22" ht="15" customHeight="1" spans="2:6">
      <c r="B22" s="63" t="s">
        <v>83</v>
      </c>
      <c r="C22" s="64" t="s">
        <v>84</v>
      </c>
      <c r="D22" s="92">
        <f t="shared" si="0"/>
        <v>1</v>
      </c>
      <c r="E22" s="65"/>
      <c r="F22" s="65">
        <v>1</v>
      </c>
    </row>
    <row r="23" ht="15" customHeight="1" spans="2:6">
      <c r="B23" s="63" t="s">
        <v>85</v>
      </c>
      <c r="C23" s="64" t="s">
        <v>86</v>
      </c>
      <c r="D23" s="92">
        <f t="shared" si="0"/>
        <v>2</v>
      </c>
      <c r="E23" s="65"/>
      <c r="F23" s="65">
        <v>2</v>
      </c>
    </row>
    <row r="24" ht="15" customHeight="1" spans="2:6">
      <c r="B24" s="63" t="s">
        <v>87</v>
      </c>
      <c r="C24" s="64" t="s">
        <v>88</v>
      </c>
      <c r="D24" s="92">
        <f t="shared" si="0"/>
        <v>7</v>
      </c>
      <c r="E24" s="65"/>
      <c r="F24" s="65">
        <v>7</v>
      </c>
    </row>
    <row r="25" ht="15" customHeight="1" spans="2:6">
      <c r="B25" s="63" t="s">
        <v>89</v>
      </c>
      <c r="C25" s="64" t="s">
        <v>90</v>
      </c>
      <c r="D25" s="92">
        <f t="shared" si="0"/>
        <v>3.5</v>
      </c>
      <c r="E25" s="65"/>
      <c r="F25" s="65">
        <v>3.5</v>
      </c>
    </row>
    <row r="26" ht="15" customHeight="1" spans="2:6">
      <c r="B26" s="63" t="s">
        <v>91</v>
      </c>
      <c r="C26" s="64" t="s">
        <v>92</v>
      </c>
      <c r="D26" s="92">
        <f t="shared" si="0"/>
        <v>9</v>
      </c>
      <c r="E26" s="65"/>
      <c r="F26" s="65">
        <v>9</v>
      </c>
    </row>
    <row r="27" ht="15" customHeight="1" spans="2:6">
      <c r="B27" s="59">
        <v>30214</v>
      </c>
      <c r="C27" s="60" t="s">
        <v>93</v>
      </c>
      <c r="D27" s="92">
        <f t="shared" si="0"/>
        <v>1</v>
      </c>
      <c r="E27" s="65"/>
      <c r="F27" s="65">
        <v>1</v>
      </c>
    </row>
    <row r="28" ht="15" customHeight="1" spans="2:6">
      <c r="B28" s="63" t="s">
        <v>94</v>
      </c>
      <c r="C28" s="64" t="s">
        <v>95</v>
      </c>
      <c r="D28" s="92">
        <f t="shared" si="0"/>
        <v>1</v>
      </c>
      <c r="E28" s="65"/>
      <c r="F28" s="65">
        <v>1</v>
      </c>
    </row>
    <row r="29" ht="15" customHeight="1" spans="2:6">
      <c r="B29" s="63" t="s">
        <v>96</v>
      </c>
      <c r="C29" s="64" t="s">
        <v>97</v>
      </c>
      <c r="D29" s="92">
        <f t="shared" si="0"/>
        <v>1</v>
      </c>
      <c r="E29" s="65"/>
      <c r="F29" s="65">
        <v>1</v>
      </c>
    </row>
    <row r="30" ht="15" customHeight="1" spans="2:6">
      <c r="B30" s="63" t="s">
        <v>98</v>
      </c>
      <c r="C30" s="64" t="s">
        <v>99</v>
      </c>
      <c r="D30" s="92">
        <f t="shared" si="0"/>
        <v>5</v>
      </c>
      <c r="E30" s="65"/>
      <c r="F30" s="65">
        <v>5</v>
      </c>
    </row>
    <row r="31" ht="15" customHeight="1" spans="2:6">
      <c r="B31" s="63" t="s">
        <v>100</v>
      </c>
      <c r="C31" s="64" t="s">
        <v>101</v>
      </c>
      <c r="D31" s="92">
        <f t="shared" si="0"/>
        <v>1</v>
      </c>
      <c r="E31" s="65"/>
      <c r="F31" s="65">
        <v>1</v>
      </c>
    </row>
    <row r="32" ht="15" customHeight="1" spans="2:6">
      <c r="B32" s="63" t="s">
        <v>102</v>
      </c>
      <c r="C32" s="64" t="s">
        <v>103</v>
      </c>
      <c r="D32" s="92">
        <f t="shared" si="0"/>
        <v>3.38</v>
      </c>
      <c r="E32" s="65"/>
      <c r="F32" s="65">
        <v>3.38</v>
      </c>
    </row>
    <row r="33" ht="15" customHeight="1" spans="2:6">
      <c r="B33" s="63" t="s">
        <v>104</v>
      </c>
      <c r="C33" s="64" t="s">
        <v>105</v>
      </c>
      <c r="D33" s="92">
        <f t="shared" si="0"/>
        <v>5.4</v>
      </c>
      <c r="E33" s="65"/>
      <c r="F33" s="65">
        <v>5.4</v>
      </c>
    </row>
    <row r="34" ht="15" customHeight="1" spans="2:6">
      <c r="B34" s="63" t="s">
        <v>106</v>
      </c>
      <c r="C34" s="64" t="s">
        <v>107</v>
      </c>
      <c r="D34" s="92">
        <f t="shared" si="0"/>
        <v>6</v>
      </c>
      <c r="E34" s="65"/>
      <c r="F34" s="65">
        <v>6</v>
      </c>
    </row>
    <row r="35" ht="15" customHeight="1" spans="2:6">
      <c r="B35" s="63" t="s">
        <v>108</v>
      </c>
      <c r="C35" s="64" t="s">
        <v>109</v>
      </c>
      <c r="D35" s="92">
        <f t="shared" si="0"/>
        <v>20.7</v>
      </c>
      <c r="E35" s="65"/>
      <c r="F35" s="65">
        <v>20.7</v>
      </c>
    </row>
    <row r="36" ht="15" customHeight="1" spans="2:6">
      <c r="B36" s="63" t="s">
        <v>110</v>
      </c>
      <c r="C36" s="64" t="s">
        <v>111</v>
      </c>
      <c r="D36" s="92">
        <f t="shared" si="0"/>
        <v>3</v>
      </c>
      <c r="E36" s="65"/>
      <c r="F36" s="65">
        <v>3</v>
      </c>
    </row>
    <row r="37" ht="15" customHeight="1" spans="2:6">
      <c r="B37" s="59">
        <v>31002</v>
      </c>
      <c r="C37" s="60" t="s">
        <v>112</v>
      </c>
      <c r="D37" s="92">
        <f t="shared" si="0"/>
        <v>2.5</v>
      </c>
      <c r="E37" s="65"/>
      <c r="F37" s="65">
        <v>2.5</v>
      </c>
    </row>
    <row r="38" ht="15" customHeight="1" spans="2:6">
      <c r="B38" s="59" t="s">
        <v>113</v>
      </c>
      <c r="C38" s="60" t="s">
        <v>114</v>
      </c>
      <c r="D38" s="92">
        <f t="shared" si="0"/>
        <v>51.92</v>
      </c>
      <c r="E38" s="65">
        <v>51.92</v>
      </c>
      <c r="F38" s="65"/>
    </row>
    <row r="39" ht="15" customHeight="1" spans="2:6">
      <c r="B39" s="63" t="s">
        <v>115</v>
      </c>
      <c r="C39" s="94" t="s">
        <v>116</v>
      </c>
      <c r="D39" s="92">
        <f t="shared" si="0"/>
        <v>51.92</v>
      </c>
      <c r="E39" s="65">
        <v>51.92</v>
      </c>
      <c r="F39" s="65"/>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K9" sqref="K9"/>
    </sheetView>
  </sheetViews>
  <sheetFormatPr defaultColWidth="10" defaultRowHeight="13.5"/>
  <cols>
    <col min="1" max="1" width="0.408333333333333" customWidth="1"/>
    <col min="2" max="2" width="11.6666666666667" customWidth="1"/>
    <col min="3" max="3" width="11.8083333333333" customWidth="1"/>
    <col min="4" max="4" width="11.6666666666667" customWidth="1"/>
    <col min="5" max="5" width="12.6333333333333" customWidth="1"/>
    <col min="6" max="6" width="11.8083333333333" customWidth="1"/>
    <col min="7" max="7" width="12.4833333333333" customWidth="1"/>
    <col min="8" max="8" width="11.6666666666667" customWidth="1"/>
    <col min="9" max="9" width="11.2583333333333" customWidth="1"/>
    <col min="10" max="10" width="12.075" customWidth="1"/>
    <col min="11" max="11" width="11.8083333333333" customWidth="1"/>
    <col min="12" max="12" width="12.8916666666667" customWidth="1"/>
    <col min="13" max="13" width="13.3" customWidth="1"/>
    <col min="14" max="14" width="9.76666666666667" customWidth="1"/>
  </cols>
  <sheetData>
    <row r="1" ht="16.35" customHeight="1" spans="1:2">
      <c r="A1" s="36"/>
      <c r="B1" s="3" t="s">
        <v>117</v>
      </c>
    </row>
    <row r="2" ht="16.35" customHeight="1" spans="2:13">
      <c r="B2" s="86" t="s">
        <v>118</v>
      </c>
      <c r="C2" s="86"/>
      <c r="D2" s="86"/>
      <c r="E2" s="86"/>
      <c r="F2" s="86"/>
      <c r="G2" s="86"/>
      <c r="H2" s="86"/>
      <c r="I2" s="86"/>
      <c r="J2" s="86"/>
      <c r="K2" s="86"/>
      <c r="L2" s="86"/>
      <c r="M2" s="86"/>
    </row>
    <row r="3" ht="16.35" customHeight="1" spans="2:13">
      <c r="B3" s="86"/>
      <c r="C3" s="86"/>
      <c r="D3" s="86"/>
      <c r="E3" s="86"/>
      <c r="F3" s="86"/>
      <c r="G3" s="86"/>
      <c r="H3" s="86"/>
      <c r="I3" s="86"/>
      <c r="J3" s="86"/>
      <c r="K3" s="86"/>
      <c r="L3" s="86"/>
      <c r="M3" s="86"/>
    </row>
    <row r="4" ht="16.35" customHeight="1" spans="2:13">
      <c r="B4" s="86"/>
      <c r="C4" s="86"/>
      <c r="D4" s="86"/>
      <c r="E4" s="86"/>
      <c r="F4" s="86"/>
      <c r="G4" s="86"/>
      <c r="H4" s="86"/>
      <c r="I4" s="86"/>
      <c r="J4" s="86"/>
      <c r="K4" s="86"/>
      <c r="L4" s="86"/>
      <c r="M4" s="86"/>
    </row>
    <row r="5" ht="20.7" customHeight="1" spans="13:13">
      <c r="M5" s="54" t="s">
        <v>2</v>
      </c>
    </row>
    <row r="6" ht="38.8" customHeight="1" spans="2:13">
      <c r="B6" s="87" t="s">
        <v>27</v>
      </c>
      <c r="C6" s="87"/>
      <c r="D6" s="87"/>
      <c r="E6" s="87"/>
      <c r="F6" s="87"/>
      <c r="G6" s="87"/>
      <c r="H6" s="87" t="s">
        <v>28</v>
      </c>
      <c r="I6" s="87"/>
      <c r="J6" s="87"/>
      <c r="K6" s="87"/>
      <c r="L6" s="87"/>
      <c r="M6" s="87"/>
    </row>
    <row r="7" ht="36.2" customHeight="1" spans="2:13">
      <c r="B7" s="87" t="s">
        <v>7</v>
      </c>
      <c r="C7" s="87" t="s">
        <v>119</v>
      </c>
      <c r="D7" s="87" t="s">
        <v>120</v>
      </c>
      <c r="E7" s="87"/>
      <c r="F7" s="87"/>
      <c r="G7" s="87" t="s">
        <v>121</v>
      </c>
      <c r="H7" s="87" t="s">
        <v>7</v>
      </c>
      <c r="I7" s="87" t="s">
        <v>119</v>
      </c>
      <c r="J7" s="87" t="s">
        <v>120</v>
      </c>
      <c r="K7" s="87"/>
      <c r="L7" s="87"/>
      <c r="M7" s="87" t="s">
        <v>121</v>
      </c>
    </row>
    <row r="8" ht="36.2" customHeight="1" spans="2:13">
      <c r="B8" s="87"/>
      <c r="C8" s="87"/>
      <c r="D8" s="87" t="s">
        <v>122</v>
      </c>
      <c r="E8" s="87" t="s">
        <v>123</v>
      </c>
      <c r="F8" s="87" t="s">
        <v>124</v>
      </c>
      <c r="G8" s="87"/>
      <c r="H8" s="87"/>
      <c r="I8" s="87"/>
      <c r="J8" s="87" t="s">
        <v>122</v>
      </c>
      <c r="K8" s="87" t="s">
        <v>123</v>
      </c>
      <c r="L8" s="87" t="s">
        <v>124</v>
      </c>
      <c r="M8" s="87"/>
    </row>
    <row r="9" ht="25.85" customHeight="1" spans="2:13">
      <c r="B9" s="88">
        <v>26.5</v>
      </c>
      <c r="C9" s="88">
        <v>0</v>
      </c>
      <c r="D9" s="88">
        <v>26.5</v>
      </c>
      <c r="E9" s="88">
        <v>0</v>
      </c>
      <c r="F9" s="88">
        <v>6</v>
      </c>
      <c r="G9" s="88">
        <v>20.5</v>
      </c>
      <c r="H9" s="42">
        <v>26.5</v>
      </c>
      <c r="I9" s="42">
        <v>0</v>
      </c>
      <c r="J9" s="42">
        <v>26.5</v>
      </c>
      <c r="K9" s="42">
        <v>0</v>
      </c>
      <c r="L9" s="42">
        <v>6</v>
      </c>
      <c r="M9" s="42">
        <v>20.5</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G13" sqref="G1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8" customWidth="1"/>
    <col min="6" max="6" width="15.3333333333333" customWidth="1"/>
    <col min="7" max="7" width="9.76666666666667" customWidth="1"/>
  </cols>
  <sheetData>
    <row r="1" ht="16.35" customHeight="1" spans="1:6">
      <c r="A1" s="36"/>
      <c r="B1" s="80" t="s">
        <v>125</v>
      </c>
      <c r="C1" s="78"/>
      <c r="D1" s="78"/>
      <c r="E1" s="78"/>
      <c r="F1" s="78"/>
    </row>
    <row r="2" ht="25" customHeight="1" spans="2:6">
      <c r="B2" s="81" t="s">
        <v>126</v>
      </c>
      <c r="C2" s="81"/>
      <c r="D2" s="81"/>
      <c r="E2" s="81"/>
      <c r="F2" s="81"/>
    </row>
    <row r="3" ht="26.7" customHeight="1" spans="2:6">
      <c r="B3" s="81"/>
      <c r="C3" s="81"/>
      <c r="D3" s="81"/>
      <c r="E3" s="81"/>
      <c r="F3" s="81"/>
    </row>
    <row r="4" ht="16.35" customHeight="1" spans="2:6">
      <c r="B4" s="78"/>
      <c r="C4" s="78"/>
      <c r="D4" s="78"/>
      <c r="E4" s="78"/>
      <c r="F4" s="78"/>
    </row>
    <row r="5" ht="21.55" customHeight="1" spans="2:6">
      <c r="B5" s="78"/>
      <c r="C5" s="78"/>
      <c r="D5" s="78"/>
      <c r="E5" s="78"/>
      <c r="F5" s="54" t="s">
        <v>2</v>
      </c>
    </row>
    <row r="6" ht="33.6" customHeight="1" spans="2:6">
      <c r="B6" s="82" t="s">
        <v>29</v>
      </c>
      <c r="C6" s="82" t="s">
        <v>30</v>
      </c>
      <c r="D6" s="82" t="s">
        <v>127</v>
      </c>
      <c r="E6" s="82"/>
      <c r="F6" s="82"/>
    </row>
    <row r="7" ht="31.05" customHeight="1" spans="2:6">
      <c r="B7" s="82"/>
      <c r="C7" s="82"/>
      <c r="D7" s="82" t="s">
        <v>31</v>
      </c>
      <c r="E7" s="82" t="s">
        <v>32</v>
      </c>
      <c r="F7" s="82" t="s">
        <v>33</v>
      </c>
    </row>
    <row r="8" ht="20.7" customHeight="1" spans="2:6">
      <c r="B8" s="83" t="s">
        <v>7</v>
      </c>
      <c r="C8" s="83"/>
      <c r="D8" s="51">
        <v>248</v>
      </c>
      <c r="E8" s="51"/>
      <c r="F8" s="51">
        <v>248</v>
      </c>
    </row>
    <row r="9" ht="16.35" customHeight="1" spans="2:6">
      <c r="B9" s="84">
        <v>2296003</v>
      </c>
      <c r="C9" s="85" t="s">
        <v>128</v>
      </c>
      <c r="D9" s="53">
        <v>248</v>
      </c>
      <c r="E9" s="53"/>
      <c r="F9" s="53">
        <v>248</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F20" sqref="F20"/>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36"/>
      <c r="C1" s="3" t="s">
        <v>129</v>
      </c>
    </row>
    <row r="2" ht="16.35" customHeight="1" spans="3:6">
      <c r="C2" s="37" t="s">
        <v>130</v>
      </c>
      <c r="D2" s="37"/>
      <c r="E2" s="37"/>
      <c r="F2" s="37"/>
    </row>
    <row r="3" ht="16.35" customHeight="1" spans="3:6">
      <c r="C3" s="37"/>
      <c r="D3" s="37"/>
      <c r="E3" s="37"/>
      <c r="F3" s="37"/>
    </row>
    <row r="4" ht="16.35" customHeight="1"/>
    <row r="5" ht="23.25" customHeight="1" spans="6:6">
      <c r="F5" s="74" t="s">
        <v>2</v>
      </c>
    </row>
    <row r="6" ht="34.5" customHeight="1" spans="3:6">
      <c r="C6" s="75" t="s">
        <v>3</v>
      </c>
      <c r="D6" s="75"/>
      <c r="E6" s="75" t="s">
        <v>4</v>
      </c>
      <c r="F6" s="75"/>
    </row>
    <row r="7" ht="32.75" customHeight="1" spans="3:6">
      <c r="C7" s="75" t="s">
        <v>5</v>
      </c>
      <c r="D7" s="75" t="s">
        <v>6</v>
      </c>
      <c r="E7" s="75" t="s">
        <v>5</v>
      </c>
      <c r="F7" s="75" t="s">
        <v>6</v>
      </c>
    </row>
    <row r="8" ht="25" customHeight="1" spans="3:6">
      <c r="C8" s="76" t="s">
        <v>7</v>
      </c>
      <c r="D8" s="77">
        <v>2952.37</v>
      </c>
      <c r="E8" s="76" t="s">
        <v>7</v>
      </c>
      <c r="F8" s="77">
        <v>2952.37</v>
      </c>
    </row>
    <row r="9" ht="20.7" customHeight="1" spans="2:6">
      <c r="B9" s="78" t="s">
        <v>131</v>
      </c>
      <c r="C9" s="79" t="s">
        <v>13</v>
      </c>
      <c r="D9" s="77">
        <v>2704.37</v>
      </c>
      <c r="E9" s="79" t="s">
        <v>132</v>
      </c>
      <c r="F9" s="77">
        <v>2525.65</v>
      </c>
    </row>
    <row r="10" ht="20.7" customHeight="1" spans="2:6">
      <c r="B10" s="78"/>
      <c r="C10" s="79" t="s">
        <v>14</v>
      </c>
      <c r="D10" s="77">
        <v>248</v>
      </c>
      <c r="E10" s="79" t="s">
        <v>133</v>
      </c>
      <c r="F10" s="77">
        <v>117.95</v>
      </c>
    </row>
    <row r="11" ht="20.7" customHeight="1" spans="2:6">
      <c r="B11" s="78"/>
      <c r="C11" s="79" t="s">
        <v>15</v>
      </c>
      <c r="D11" s="77"/>
      <c r="E11" s="79" t="s">
        <v>134</v>
      </c>
      <c r="F11" s="77">
        <v>21.39</v>
      </c>
    </row>
    <row r="12" ht="20.7" customHeight="1" spans="2:6">
      <c r="B12" s="78"/>
      <c r="C12" s="79" t="s">
        <v>135</v>
      </c>
      <c r="D12" s="77"/>
      <c r="E12" s="79" t="s">
        <v>136</v>
      </c>
      <c r="F12" s="77">
        <v>39.38</v>
      </c>
    </row>
    <row r="13" ht="20.7" customHeight="1" spans="2:6">
      <c r="B13" s="78"/>
      <c r="C13" s="79" t="s">
        <v>137</v>
      </c>
      <c r="D13" s="77"/>
      <c r="E13" s="79" t="s">
        <v>138</v>
      </c>
      <c r="F13" s="77">
        <v>248</v>
      </c>
    </row>
    <row r="14" ht="20.7" customHeight="1" spans="2:6">
      <c r="B14" s="78"/>
      <c r="C14" s="79" t="s">
        <v>139</v>
      </c>
      <c r="D14" s="77"/>
      <c r="E14" s="79"/>
      <c r="F14" s="77"/>
    </row>
    <row r="15" ht="20.7" customHeight="1" spans="2:6">
      <c r="B15" s="78"/>
      <c r="C15" s="79" t="s">
        <v>140</v>
      </c>
      <c r="D15" s="77"/>
      <c r="E15" s="79"/>
      <c r="F15" s="77"/>
    </row>
    <row r="16" ht="20.7" customHeight="1" spans="2:6">
      <c r="B16" s="78"/>
      <c r="C16" s="79" t="s">
        <v>141</v>
      </c>
      <c r="D16" s="77"/>
      <c r="E16" s="79"/>
      <c r="F16" s="77"/>
    </row>
    <row r="17" ht="20.7" customHeight="1" spans="2:6">
      <c r="B17" s="78"/>
      <c r="C17" s="79" t="s">
        <v>142</v>
      </c>
      <c r="D17" s="77"/>
      <c r="E17" s="79"/>
      <c r="F17" s="77"/>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opLeftCell="A19" workbookViewId="0">
      <selection activeCell="H33" sqref="H33"/>
    </sheetView>
  </sheetViews>
  <sheetFormatPr defaultColWidth="10" defaultRowHeight="13.5"/>
  <cols>
    <col min="1" max="1" width="0.408333333333333" customWidth="1"/>
    <col min="2" max="2" width="10.05" customWidth="1"/>
    <col min="3" max="3" width="29.9916666666667" customWidth="1"/>
    <col min="4" max="4" width="11.5333333333333" customWidth="1"/>
    <col min="5" max="5" width="9.76666666666667" customWidth="1"/>
    <col min="6" max="6" width="10.5833333333333" customWidth="1"/>
    <col min="7" max="7" width="11.1333333333333" customWidth="1"/>
    <col min="8" max="8" width="10.5833333333333" customWidth="1"/>
    <col min="9" max="9" width="10.8583333333333" customWidth="1"/>
    <col min="10" max="10" width="10.7166666666667" customWidth="1"/>
    <col min="11" max="11" width="7.625" customWidth="1"/>
    <col min="12" max="12" width="11.4" customWidth="1"/>
    <col min="13" max="13" width="11.5333333333333" customWidth="1"/>
    <col min="14" max="14" width="9.76666666666667" customWidth="1"/>
  </cols>
  <sheetData>
    <row r="1" ht="16.35" customHeight="1" spans="1:2">
      <c r="A1" s="36"/>
      <c r="B1" s="3" t="s">
        <v>143</v>
      </c>
    </row>
    <row r="2" ht="16.35" customHeight="1" spans="2:13">
      <c r="B2" s="37" t="s">
        <v>144</v>
      </c>
      <c r="C2" s="37"/>
      <c r="D2" s="37"/>
      <c r="E2" s="37"/>
      <c r="F2" s="37"/>
      <c r="G2" s="37"/>
      <c r="H2" s="37"/>
      <c r="I2" s="37"/>
      <c r="J2" s="37"/>
      <c r="K2" s="37"/>
      <c r="L2" s="37"/>
      <c r="M2" s="37"/>
    </row>
    <row r="3" ht="16.35" customHeight="1" spans="2:13">
      <c r="B3" s="37"/>
      <c r="C3" s="37"/>
      <c r="D3" s="37"/>
      <c r="E3" s="37"/>
      <c r="F3" s="37"/>
      <c r="G3" s="37"/>
      <c r="H3" s="37"/>
      <c r="I3" s="37"/>
      <c r="J3" s="37"/>
      <c r="K3" s="37"/>
      <c r="L3" s="37"/>
      <c r="M3" s="37"/>
    </row>
    <row r="4" ht="16.35" customHeight="1"/>
    <row r="5" ht="22.4" customHeight="1" spans="13:13">
      <c r="M5" s="54" t="s">
        <v>2</v>
      </c>
    </row>
    <row r="6" ht="36.2" customHeight="1" spans="2:13">
      <c r="B6" s="68" t="s">
        <v>145</v>
      </c>
      <c r="C6" s="68"/>
      <c r="D6" s="68" t="s">
        <v>31</v>
      </c>
      <c r="E6" s="69" t="s">
        <v>146</v>
      </c>
      <c r="F6" s="69" t="s">
        <v>147</v>
      </c>
      <c r="G6" s="69" t="s">
        <v>148</v>
      </c>
      <c r="H6" s="69" t="s">
        <v>149</v>
      </c>
      <c r="I6" s="69" t="s">
        <v>150</v>
      </c>
      <c r="J6" s="69" t="s">
        <v>151</v>
      </c>
      <c r="K6" s="69" t="s">
        <v>152</v>
      </c>
      <c r="L6" s="69" t="s">
        <v>153</v>
      </c>
      <c r="M6" s="69" t="s">
        <v>154</v>
      </c>
    </row>
    <row r="7" ht="30.15" customHeight="1" spans="2:13">
      <c r="B7" s="68" t="s">
        <v>54</v>
      </c>
      <c r="C7" s="68" t="s">
        <v>30</v>
      </c>
      <c r="D7" s="68"/>
      <c r="E7" s="69"/>
      <c r="F7" s="69"/>
      <c r="G7" s="69"/>
      <c r="H7" s="69"/>
      <c r="I7" s="69"/>
      <c r="J7" s="69"/>
      <c r="K7" s="69"/>
      <c r="L7" s="69"/>
      <c r="M7" s="69"/>
    </row>
    <row r="8" ht="20.7" customHeight="1" spans="2:13">
      <c r="B8" s="70" t="s">
        <v>7</v>
      </c>
      <c r="C8" s="70"/>
      <c r="D8" s="71">
        <v>3952.37</v>
      </c>
      <c r="E8" s="71">
        <f>E9+E22+E29+E33</f>
        <v>2704.37</v>
      </c>
      <c r="F8" s="71">
        <v>248</v>
      </c>
      <c r="G8" s="71"/>
      <c r="H8" s="71"/>
      <c r="I8" s="71"/>
      <c r="J8" s="71"/>
      <c r="K8" s="71"/>
      <c r="L8" s="71"/>
      <c r="M8" s="71"/>
    </row>
    <row r="9" ht="21" customHeight="1" spans="2:13">
      <c r="B9" s="59" t="s">
        <v>155</v>
      </c>
      <c r="C9" s="60" t="s">
        <v>132</v>
      </c>
      <c r="D9" s="61">
        <f>D10+D16+D18+D20</f>
        <v>2525.65</v>
      </c>
      <c r="E9" s="61">
        <f>E10+E16+E18+E20</f>
        <v>2525.65</v>
      </c>
      <c r="F9" s="61"/>
      <c r="G9" s="72"/>
      <c r="H9" s="72"/>
      <c r="I9" s="72"/>
      <c r="J9" s="72"/>
      <c r="K9" s="72"/>
      <c r="L9" s="72"/>
      <c r="M9" s="72"/>
    </row>
    <row r="10" ht="21" customHeight="1" spans="2:13">
      <c r="B10" s="63" t="s">
        <v>156</v>
      </c>
      <c r="C10" s="64" t="s">
        <v>157</v>
      </c>
      <c r="D10" s="65">
        <v>1970.85</v>
      </c>
      <c r="E10" s="65">
        <v>1970.85</v>
      </c>
      <c r="F10" s="65"/>
      <c r="G10" s="73"/>
      <c r="H10" s="73"/>
      <c r="I10" s="73"/>
      <c r="J10" s="73"/>
      <c r="K10" s="73"/>
      <c r="L10" s="73"/>
      <c r="M10" s="73"/>
    </row>
    <row r="11" ht="21" customHeight="1" spans="2:13">
      <c r="B11" s="63" t="s">
        <v>158</v>
      </c>
      <c r="C11" s="64" t="s">
        <v>159</v>
      </c>
      <c r="D11" s="65">
        <v>346.34</v>
      </c>
      <c r="E11" s="65">
        <v>346.34</v>
      </c>
      <c r="F11" s="65"/>
      <c r="G11" s="73"/>
      <c r="H11" s="73"/>
      <c r="I11" s="73"/>
      <c r="J11" s="73"/>
      <c r="K11" s="73"/>
      <c r="L11" s="73"/>
      <c r="M11" s="73"/>
    </row>
    <row r="12" ht="21" customHeight="1" spans="2:13">
      <c r="B12" s="63" t="s">
        <v>160</v>
      </c>
      <c r="C12" s="64" t="s">
        <v>161</v>
      </c>
      <c r="D12" s="65">
        <v>10.4</v>
      </c>
      <c r="E12" s="65">
        <v>10.4</v>
      </c>
      <c r="F12" s="65"/>
      <c r="G12" s="73"/>
      <c r="H12" s="73"/>
      <c r="I12" s="73"/>
      <c r="J12" s="73"/>
      <c r="K12" s="73"/>
      <c r="L12" s="73"/>
      <c r="M12" s="73"/>
    </row>
    <row r="13" ht="21" customHeight="1" spans="2:13">
      <c r="B13" s="63" t="s">
        <v>162</v>
      </c>
      <c r="C13" s="64" t="s">
        <v>163</v>
      </c>
      <c r="D13" s="65">
        <v>18</v>
      </c>
      <c r="E13" s="65">
        <v>18</v>
      </c>
      <c r="F13" s="65"/>
      <c r="G13" s="73"/>
      <c r="H13" s="73"/>
      <c r="I13" s="73"/>
      <c r="J13" s="73"/>
      <c r="K13" s="73"/>
      <c r="L13" s="73"/>
      <c r="M13" s="73"/>
    </row>
    <row r="14" ht="21" customHeight="1" spans="2:13">
      <c r="B14" s="63" t="s">
        <v>164</v>
      </c>
      <c r="C14" s="64" t="s">
        <v>165</v>
      </c>
      <c r="D14" s="65">
        <v>561.81</v>
      </c>
      <c r="E14" s="65">
        <v>561.81</v>
      </c>
      <c r="F14" s="65"/>
      <c r="G14" s="73"/>
      <c r="H14" s="73"/>
      <c r="I14" s="73"/>
      <c r="J14" s="73"/>
      <c r="K14" s="73"/>
      <c r="L14" s="73"/>
      <c r="M14" s="73"/>
    </row>
    <row r="15" ht="21" customHeight="1" spans="2:13">
      <c r="B15" s="63" t="s">
        <v>166</v>
      </c>
      <c r="C15" s="64" t="s">
        <v>167</v>
      </c>
      <c r="D15" s="65">
        <v>1034.3</v>
      </c>
      <c r="E15" s="65">
        <v>1034.3</v>
      </c>
      <c r="F15" s="65"/>
      <c r="G15" s="73"/>
      <c r="H15" s="73"/>
      <c r="I15" s="73"/>
      <c r="J15" s="73"/>
      <c r="K15" s="73"/>
      <c r="L15" s="73"/>
      <c r="M15" s="73"/>
    </row>
    <row r="16" ht="21" customHeight="1" spans="2:13">
      <c r="B16" s="59">
        <v>20702</v>
      </c>
      <c r="C16" s="60" t="s">
        <v>168</v>
      </c>
      <c r="D16" s="66">
        <v>500</v>
      </c>
      <c r="E16" s="65">
        <v>500</v>
      </c>
      <c r="F16" s="65"/>
      <c r="G16" s="73"/>
      <c r="H16" s="73"/>
      <c r="I16" s="73"/>
      <c r="J16" s="73"/>
      <c r="K16" s="73"/>
      <c r="L16" s="73"/>
      <c r="M16" s="73"/>
    </row>
    <row r="17" ht="21" customHeight="1" spans="2:13">
      <c r="B17" s="59">
        <v>2070204</v>
      </c>
      <c r="C17" s="60" t="s">
        <v>40</v>
      </c>
      <c r="D17" s="66">
        <v>500</v>
      </c>
      <c r="E17" s="65">
        <v>500</v>
      </c>
      <c r="F17" s="65"/>
      <c r="G17" s="73"/>
      <c r="H17" s="73"/>
      <c r="I17" s="73"/>
      <c r="J17" s="73"/>
      <c r="K17" s="73"/>
      <c r="L17" s="73"/>
      <c r="M17" s="73"/>
    </row>
    <row r="18" ht="21" customHeight="1" spans="2:13">
      <c r="B18" s="63" t="s">
        <v>169</v>
      </c>
      <c r="C18" s="64" t="s">
        <v>170</v>
      </c>
      <c r="D18" s="66">
        <v>36.2</v>
      </c>
      <c r="E18" s="65">
        <v>36.2</v>
      </c>
      <c r="F18" s="65"/>
      <c r="G18" s="73"/>
      <c r="H18" s="73"/>
      <c r="I18" s="73"/>
      <c r="J18" s="73"/>
      <c r="K18" s="73"/>
      <c r="L18" s="73"/>
      <c r="M18" s="73"/>
    </row>
    <row r="19" ht="21" customHeight="1" spans="2:13">
      <c r="B19" s="63" t="s">
        <v>171</v>
      </c>
      <c r="C19" s="64" t="s">
        <v>172</v>
      </c>
      <c r="D19" s="66">
        <v>36.2</v>
      </c>
      <c r="E19" s="65">
        <v>36.2</v>
      </c>
      <c r="F19" s="65"/>
      <c r="G19" s="73"/>
      <c r="H19" s="73"/>
      <c r="I19" s="73"/>
      <c r="J19" s="73"/>
      <c r="K19" s="73"/>
      <c r="L19" s="73"/>
      <c r="M19" s="73"/>
    </row>
    <row r="20" ht="21" customHeight="1" spans="2:13">
      <c r="B20" s="63" t="s">
        <v>173</v>
      </c>
      <c r="C20" s="64" t="s">
        <v>174</v>
      </c>
      <c r="D20" s="66">
        <v>18.6</v>
      </c>
      <c r="E20" s="65">
        <v>18.6</v>
      </c>
      <c r="F20" s="65"/>
      <c r="G20" s="73"/>
      <c r="H20" s="73"/>
      <c r="I20" s="73"/>
      <c r="J20" s="73"/>
      <c r="K20" s="73"/>
      <c r="L20" s="73"/>
      <c r="M20" s="73"/>
    </row>
    <row r="21" ht="21" customHeight="1" spans="2:13">
      <c r="B21" s="63" t="s">
        <v>175</v>
      </c>
      <c r="C21" s="64" t="s">
        <v>176</v>
      </c>
      <c r="D21" s="66">
        <v>18.6</v>
      </c>
      <c r="E21" s="65">
        <v>18.6</v>
      </c>
      <c r="F21" s="65"/>
      <c r="G21" s="73"/>
      <c r="H21" s="73"/>
      <c r="I21" s="73"/>
      <c r="J21" s="73"/>
      <c r="K21" s="73"/>
      <c r="L21" s="73"/>
      <c r="M21" s="73"/>
    </row>
    <row r="22" ht="21" customHeight="1" spans="2:13">
      <c r="B22" s="59" t="s">
        <v>177</v>
      </c>
      <c r="C22" s="60" t="s">
        <v>133</v>
      </c>
      <c r="D22" s="65">
        <v>117.95</v>
      </c>
      <c r="E22" s="65">
        <v>117.95</v>
      </c>
      <c r="F22" s="65"/>
      <c r="G22" s="73"/>
      <c r="H22" s="73"/>
      <c r="I22" s="73"/>
      <c r="J22" s="73"/>
      <c r="K22" s="73"/>
      <c r="L22" s="73"/>
      <c r="M22" s="73"/>
    </row>
    <row r="23" ht="21" customHeight="1" spans="2:13">
      <c r="B23" s="63" t="s">
        <v>178</v>
      </c>
      <c r="C23" s="64" t="s">
        <v>179</v>
      </c>
      <c r="D23" s="65">
        <v>117.29</v>
      </c>
      <c r="E23" s="65">
        <v>117.29</v>
      </c>
      <c r="F23" s="65"/>
      <c r="G23" s="73"/>
      <c r="H23" s="73"/>
      <c r="I23" s="73"/>
      <c r="J23" s="73"/>
      <c r="K23" s="73"/>
      <c r="L23" s="73"/>
      <c r="M23" s="73"/>
    </row>
    <row r="24" ht="21" customHeight="1" spans="2:13">
      <c r="B24" s="63" t="s">
        <v>180</v>
      </c>
      <c r="C24" s="64" t="s">
        <v>181</v>
      </c>
      <c r="D24" s="65">
        <v>52.14</v>
      </c>
      <c r="E24" s="65">
        <v>52.14</v>
      </c>
      <c r="F24" s="65"/>
      <c r="G24" s="73"/>
      <c r="H24" s="73"/>
      <c r="I24" s="73"/>
      <c r="J24" s="73"/>
      <c r="K24" s="73"/>
      <c r="L24" s="73"/>
      <c r="M24" s="73"/>
    </row>
    <row r="25" ht="21" customHeight="1" spans="2:13">
      <c r="B25" s="63" t="s">
        <v>182</v>
      </c>
      <c r="C25" s="64" t="s">
        <v>183</v>
      </c>
      <c r="D25" s="65">
        <v>48.04</v>
      </c>
      <c r="E25" s="65">
        <v>48.04</v>
      </c>
      <c r="F25" s="65"/>
      <c r="G25" s="73"/>
      <c r="H25" s="73"/>
      <c r="I25" s="73"/>
      <c r="J25" s="73"/>
      <c r="K25" s="73"/>
      <c r="L25" s="73"/>
      <c r="M25" s="73"/>
    </row>
    <row r="26" ht="21" customHeight="1" spans="2:13">
      <c r="B26" s="63" t="s">
        <v>184</v>
      </c>
      <c r="C26" s="64" t="s">
        <v>185</v>
      </c>
      <c r="D26" s="65">
        <v>17.11</v>
      </c>
      <c r="E26" s="65">
        <v>17.11</v>
      </c>
      <c r="F26" s="65"/>
      <c r="G26" s="73"/>
      <c r="H26" s="73"/>
      <c r="I26" s="73"/>
      <c r="J26" s="73"/>
      <c r="K26" s="73"/>
      <c r="L26" s="73"/>
      <c r="M26" s="73"/>
    </row>
    <row r="27" ht="21" customHeight="1" spans="2:13">
      <c r="B27" s="63" t="s">
        <v>186</v>
      </c>
      <c r="C27" s="64" t="s">
        <v>187</v>
      </c>
      <c r="D27" s="65">
        <v>0.66</v>
      </c>
      <c r="E27" s="65">
        <v>0.66</v>
      </c>
      <c r="F27" s="65"/>
      <c r="G27" s="73"/>
      <c r="H27" s="73"/>
      <c r="I27" s="73"/>
      <c r="J27" s="73"/>
      <c r="K27" s="73"/>
      <c r="L27" s="73"/>
      <c r="M27" s="73"/>
    </row>
    <row r="28" ht="21" customHeight="1" spans="2:13">
      <c r="B28" s="63" t="s">
        <v>188</v>
      </c>
      <c r="C28" s="64" t="s">
        <v>189</v>
      </c>
      <c r="D28" s="65">
        <v>0.66</v>
      </c>
      <c r="E28" s="65">
        <v>0.66</v>
      </c>
      <c r="F28" s="65"/>
      <c r="G28" s="73"/>
      <c r="H28" s="73"/>
      <c r="I28" s="73"/>
      <c r="J28" s="73"/>
      <c r="K28" s="73"/>
      <c r="L28" s="73"/>
      <c r="M28" s="73"/>
    </row>
    <row r="29" ht="21" customHeight="1" spans="2:13">
      <c r="B29" s="59" t="s">
        <v>190</v>
      </c>
      <c r="C29" s="60" t="s">
        <v>134</v>
      </c>
      <c r="D29" s="65">
        <v>21.39</v>
      </c>
      <c r="E29" s="65">
        <v>21.39</v>
      </c>
      <c r="F29" s="65"/>
      <c r="G29" s="73"/>
      <c r="H29" s="73"/>
      <c r="I29" s="73"/>
      <c r="J29" s="73"/>
      <c r="K29" s="73"/>
      <c r="L29" s="73"/>
      <c r="M29" s="73"/>
    </row>
    <row r="30" ht="21" customHeight="1" spans="2:13">
      <c r="B30" s="63" t="s">
        <v>191</v>
      </c>
      <c r="C30" s="64" t="s">
        <v>192</v>
      </c>
      <c r="D30" s="65">
        <v>21.39</v>
      </c>
      <c r="E30" s="65">
        <v>21.39</v>
      </c>
      <c r="F30" s="65"/>
      <c r="G30" s="73"/>
      <c r="H30" s="73"/>
      <c r="I30" s="73"/>
      <c r="J30" s="73"/>
      <c r="K30" s="73"/>
      <c r="L30" s="73"/>
      <c r="M30" s="73"/>
    </row>
    <row r="31" ht="21" customHeight="1" spans="2:13">
      <c r="B31" s="63" t="s">
        <v>193</v>
      </c>
      <c r="C31" s="64" t="s">
        <v>194</v>
      </c>
      <c r="D31" s="65">
        <v>18.54</v>
      </c>
      <c r="E31" s="65">
        <v>18.54</v>
      </c>
      <c r="F31" s="65"/>
      <c r="G31" s="73"/>
      <c r="H31" s="73"/>
      <c r="I31" s="73"/>
      <c r="J31" s="73"/>
      <c r="K31" s="73"/>
      <c r="L31" s="73"/>
      <c r="M31" s="73"/>
    </row>
    <row r="32" ht="21" customHeight="1" spans="2:13">
      <c r="B32" s="63" t="s">
        <v>195</v>
      </c>
      <c r="C32" s="64" t="s">
        <v>196</v>
      </c>
      <c r="D32" s="65">
        <v>2.85</v>
      </c>
      <c r="E32" s="65">
        <v>2.85</v>
      </c>
      <c r="F32" s="65"/>
      <c r="G32" s="73"/>
      <c r="H32" s="73"/>
      <c r="I32" s="73"/>
      <c r="J32" s="73"/>
      <c r="K32" s="73"/>
      <c r="L32" s="73"/>
      <c r="M32" s="73"/>
    </row>
    <row r="33" ht="21" customHeight="1" spans="2:13">
      <c r="B33" s="59" t="s">
        <v>197</v>
      </c>
      <c r="C33" s="60" t="s">
        <v>136</v>
      </c>
      <c r="D33" s="65">
        <v>39.38</v>
      </c>
      <c r="E33" s="65">
        <v>39.38</v>
      </c>
      <c r="F33" s="65"/>
      <c r="G33" s="73"/>
      <c r="H33" s="73"/>
      <c r="I33" s="73"/>
      <c r="J33" s="73"/>
      <c r="K33" s="73"/>
      <c r="L33" s="73"/>
      <c r="M33" s="73"/>
    </row>
    <row r="34" ht="21" customHeight="1" spans="2:13">
      <c r="B34" s="63" t="s">
        <v>198</v>
      </c>
      <c r="C34" s="64" t="s">
        <v>199</v>
      </c>
      <c r="D34" s="65">
        <v>39.38</v>
      </c>
      <c r="E34" s="65">
        <v>39.38</v>
      </c>
      <c r="F34" s="65"/>
      <c r="G34" s="73"/>
      <c r="H34" s="73"/>
      <c r="I34" s="73"/>
      <c r="J34" s="73"/>
      <c r="K34" s="73"/>
      <c r="L34" s="73"/>
      <c r="M34" s="73"/>
    </row>
    <row r="35" ht="21" customHeight="1" spans="2:13">
      <c r="B35" s="63" t="s">
        <v>200</v>
      </c>
      <c r="C35" s="64" t="s">
        <v>201</v>
      </c>
      <c r="D35" s="65">
        <v>39.38</v>
      </c>
      <c r="E35" s="65">
        <v>39.38</v>
      </c>
      <c r="F35" s="65"/>
      <c r="G35" s="73"/>
      <c r="H35" s="73"/>
      <c r="I35" s="73"/>
      <c r="J35" s="73"/>
      <c r="K35" s="73"/>
      <c r="L35" s="73"/>
      <c r="M35" s="73"/>
    </row>
    <row r="36" ht="21" customHeight="1" spans="2:13">
      <c r="B36" s="67">
        <v>229</v>
      </c>
      <c r="C36" s="65" t="s">
        <v>202</v>
      </c>
      <c r="D36" s="65"/>
      <c r="E36" s="65"/>
      <c r="F36" s="65">
        <v>248</v>
      </c>
      <c r="G36" s="73"/>
      <c r="H36" s="73"/>
      <c r="I36" s="73"/>
      <c r="J36" s="73"/>
      <c r="K36" s="73"/>
      <c r="L36" s="73"/>
      <c r="M36" s="73"/>
    </row>
    <row r="37" spans="2:13">
      <c r="B37" s="67">
        <v>22906</v>
      </c>
      <c r="C37" s="65" t="s">
        <v>128</v>
      </c>
      <c r="D37" s="65"/>
      <c r="E37" s="65"/>
      <c r="F37" s="65">
        <v>248</v>
      </c>
      <c r="G37" s="73"/>
      <c r="H37" s="73"/>
      <c r="I37" s="73"/>
      <c r="J37" s="73"/>
      <c r="K37" s="73"/>
      <c r="L37" s="73"/>
      <c r="M37" s="73"/>
    </row>
    <row r="38" spans="2:13">
      <c r="B38" s="67">
        <v>2290603</v>
      </c>
      <c r="C38" s="65" t="s">
        <v>203</v>
      </c>
      <c r="D38" s="65"/>
      <c r="E38" s="65"/>
      <c r="F38" s="65">
        <v>248</v>
      </c>
      <c r="G38" s="73"/>
      <c r="H38" s="73"/>
      <c r="I38" s="73"/>
      <c r="J38" s="73"/>
      <c r="K38" s="73"/>
      <c r="L38" s="73"/>
      <c r="M38" s="73"/>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55555555556" right="0.118055555555556" top="0.393055555555556" bottom="0.0784722222222222"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E20" sqref="E20"/>
    </sheetView>
  </sheetViews>
  <sheetFormatPr defaultColWidth="10" defaultRowHeight="13.5" outlineLevelCol="5"/>
  <cols>
    <col min="1" max="1" width="0.55"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36"/>
      <c r="B1" s="3" t="s">
        <v>204</v>
      </c>
    </row>
    <row r="2" ht="16.35" customHeight="1" spans="2:6">
      <c r="B2" s="37" t="s">
        <v>205</v>
      </c>
      <c r="C2" s="37"/>
      <c r="D2" s="37"/>
      <c r="E2" s="37"/>
      <c r="F2" s="37"/>
    </row>
    <row r="3" ht="16.35" customHeight="1" spans="2:6">
      <c r="B3" s="37"/>
      <c r="C3" s="37"/>
      <c r="D3" s="37"/>
      <c r="E3" s="37"/>
      <c r="F3" s="37"/>
    </row>
    <row r="4" ht="16.35" customHeight="1" spans="2:6">
      <c r="B4" s="55"/>
      <c r="C4" s="55"/>
      <c r="D4" s="55"/>
      <c r="E4" s="55"/>
      <c r="F4" s="55"/>
    </row>
    <row r="5" ht="18.95" customHeight="1" spans="2:6">
      <c r="B5" s="55"/>
      <c r="C5" s="55"/>
      <c r="D5" s="55"/>
      <c r="E5" s="55"/>
      <c r="F5" s="56" t="s">
        <v>2</v>
      </c>
    </row>
    <row r="6" ht="31.9" customHeight="1" spans="2:6">
      <c r="B6" s="57" t="s">
        <v>54</v>
      </c>
      <c r="C6" s="57" t="s">
        <v>30</v>
      </c>
      <c r="D6" s="57" t="s">
        <v>31</v>
      </c>
      <c r="E6" s="57" t="s">
        <v>206</v>
      </c>
      <c r="F6" s="57" t="s">
        <v>207</v>
      </c>
    </row>
    <row r="7" ht="23.25" customHeight="1" spans="2:6">
      <c r="B7" s="41" t="s">
        <v>7</v>
      </c>
      <c r="C7" s="41"/>
      <c r="D7" s="58">
        <v>2952.37</v>
      </c>
      <c r="E7" s="58">
        <f>E8+E21+E28+E32</f>
        <v>581.21</v>
      </c>
      <c r="F7" s="58">
        <f>F8+F26+F35</f>
        <v>2371.16</v>
      </c>
    </row>
    <row r="8" ht="21.55" customHeight="1" spans="2:6">
      <c r="B8" s="59" t="s">
        <v>155</v>
      </c>
      <c r="C8" s="60" t="s">
        <v>132</v>
      </c>
      <c r="D8" s="61">
        <f>D9+D15+D17+D19</f>
        <v>2525.65</v>
      </c>
      <c r="E8" s="62">
        <f>E9</f>
        <v>403.15</v>
      </c>
      <c r="F8" s="62">
        <f>F9+F15+F17+F19</f>
        <v>2122.5</v>
      </c>
    </row>
    <row r="9" spans="2:6">
      <c r="B9" s="63" t="s">
        <v>156</v>
      </c>
      <c r="C9" s="64" t="s">
        <v>157</v>
      </c>
      <c r="D9" s="65">
        <v>1970.85</v>
      </c>
      <c r="E9" s="65">
        <v>403.15</v>
      </c>
      <c r="F9" s="65">
        <v>1567.7</v>
      </c>
    </row>
    <row r="10" spans="2:6">
      <c r="B10" s="63" t="s">
        <v>158</v>
      </c>
      <c r="C10" s="64" t="s">
        <v>159</v>
      </c>
      <c r="D10" s="65">
        <v>346.34</v>
      </c>
      <c r="E10" s="65">
        <v>346.34</v>
      </c>
      <c r="F10" s="65"/>
    </row>
    <row r="11" spans="2:6">
      <c r="B11" s="63" t="s">
        <v>160</v>
      </c>
      <c r="C11" s="64" t="s">
        <v>161</v>
      </c>
      <c r="D11" s="65">
        <v>10.4</v>
      </c>
      <c r="E11" s="65"/>
      <c r="F11" s="65">
        <v>10.4</v>
      </c>
    </row>
    <row r="12" spans="2:6">
      <c r="B12" s="63" t="s">
        <v>162</v>
      </c>
      <c r="C12" s="64" t="s">
        <v>163</v>
      </c>
      <c r="D12" s="65">
        <v>18</v>
      </c>
      <c r="E12" s="65"/>
      <c r="F12" s="65">
        <v>18</v>
      </c>
    </row>
    <row r="13" spans="2:6">
      <c r="B13" s="63" t="s">
        <v>164</v>
      </c>
      <c r="C13" s="64" t="s">
        <v>165</v>
      </c>
      <c r="D13" s="65">
        <v>561.81</v>
      </c>
      <c r="E13" s="65">
        <v>56.81</v>
      </c>
      <c r="F13" s="65">
        <v>505</v>
      </c>
    </row>
    <row r="14" spans="2:6">
      <c r="B14" s="63" t="s">
        <v>166</v>
      </c>
      <c r="C14" s="64" t="s">
        <v>167</v>
      </c>
      <c r="D14" s="65">
        <v>1034.3</v>
      </c>
      <c r="E14" s="65"/>
      <c r="F14" s="65">
        <v>1034.3</v>
      </c>
    </row>
    <row r="15" spans="2:6">
      <c r="B15" s="59">
        <v>20702</v>
      </c>
      <c r="C15" s="60" t="s">
        <v>168</v>
      </c>
      <c r="D15" s="66">
        <v>500</v>
      </c>
      <c r="E15" s="65"/>
      <c r="F15" s="65">
        <v>500</v>
      </c>
    </row>
    <row r="16" spans="2:6">
      <c r="B16" s="59">
        <v>2070204</v>
      </c>
      <c r="C16" s="60" t="s">
        <v>40</v>
      </c>
      <c r="D16" s="66">
        <v>500</v>
      </c>
      <c r="E16" s="65"/>
      <c r="F16" s="65">
        <v>500</v>
      </c>
    </row>
    <row r="17" spans="2:6">
      <c r="B17" s="63" t="s">
        <v>169</v>
      </c>
      <c r="C17" s="64" t="s">
        <v>170</v>
      </c>
      <c r="D17" s="66">
        <v>36.2</v>
      </c>
      <c r="E17" s="65"/>
      <c r="F17" s="65">
        <v>36.2</v>
      </c>
    </row>
    <row r="18" spans="2:6">
      <c r="B18" s="63" t="s">
        <v>171</v>
      </c>
      <c r="C18" s="64" t="s">
        <v>172</v>
      </c>
      <c r="D18" s="66">
        <v>36.2</v>
      </c>
      <c r="E18" s="65"/>
      <c r="F18" s="65">
        <v>36.2</v>
      </c>
    </row>
    <row r="19" spans="2:6">
      <c r="B19" s="63" t="s">
        <v>173</v>
      </c>
      <c r="C19" s="64" t="s">
        <v>174</v>
      </c>
      <c r="D19" s="66">
        <v>18.6</v>
      </c>
      <c r="E19" s="65"/>
      <c r="F19" s="65">
        <v>18.6</v>
      </c>
    </row>
    <row r="20" spans="2:6">
      <c r="B20" s="63" t="s">
        <v>175</v>
      </c>
      <c r="C20" s="64" t="s">
        <v>176</v>
      </c>
      <c r="D20" s="66">
        <v>18.6</v>
      </c>
      <c r="E20" s="65"/>
      <c r="F20" s="65">
        <v>18.6</v>
      </c>
    </row>
    <row r="21" spans="1:6">
      <c r="A21">
        <v>0.66</v>
      </c>
      <c r="B21" s="59" t="s">
        <v>177</v>
      </c>
      <c r="C21" s="60" t="s">
        <v>133</v>
      </c>
      <c r="D21" s="66">
        <v>117.95</v>
      </c>
      <c r="E21" s="66">
        <v>117.29</v>
      </c>
      <c r="F21" s="65">
        <v>0.66</v>
      </c>
    </row>
    <row r="22" spans="2:6">
      <c r="B22" s="63" t="s">
        <v>178</v>
      </c>
      <c r="C22" s="64" t="s">
        <v>179</v>
      </c>
      <c r="D22" s="66">
        <v>117.29</v>
      </c>
      <c r="E22" s="66">
        <v>117.29</v>
      </c>
      <c r="F22" s="65"/>
    </row>
    <row r="23" spans="2:6">
      <c r="B23" s="63" t="s">
        <v>180</v>
      </c>
      <c r="C23" s="64" t="s">
        <v>181</v>
      </c>
      <c r="D23" s="65">
        <v>52.14</v>
      </c>
      <c r="E23" s="65">
        <v>52.14</v>
      </c>
      <c r="F23" s="65"/>
    </row>
    <row r="24" spans="2:6">
      <c r="B24" s="63" t="s">
        <v>182</v>
      </c>
      <c r="C24" s="64" t="s">
        <v>183</v>
      </c>
      <c r="D24" s="65">
        <v>48.04</v>
      </c>
      <c r="E24" s="65">
        <v>48.04</v>
      </c>
      <c r="F24" s="65"/>
    </row>
    <row r="25" spans="2:6">
      <c r="B25" s="63" t="s">
        <v>184</v>
      </c>
      <c r="C25" s="64" t="s">
        <v>185</v>
      </c>
      <c r="D25" s="65">
        <v>17.11</v>
      </c>
      <c r="E25" s="65">
        <v>17.11</v>
      </c>
      <c r="F25" s="65"/>
    </row>
    <row r="26" spans="2:6">
      <c r="B26" s="63" t="s">
        <v>186</v>
      </c>
      <c r="C26" s="64" t="s">
        <v>187</v>
      </c>
      <c r="D26" s="65">
        <v>0.66</v>
      </c>
      <c r="E26" s="65"/>
      <c r="F26" s="65">
        <v>0.66</v>
      </c>
    </row>
    <row r="27" spans="2:6">
      <c r="B27" s="63" t="s">
        <v>188</v>
      </c>
      <c r="C27" s="64" t="s">
        <v>189</v>
      </c>
      <c r="D27" s="65">
        <v>0.66</v>
      </c>
      <c r="E27" s="65"/>
      <c r="F27" s="65">
        <v>0.66</v>
      </c>
    </row>
    <row r="28" spans="2:6">
      <c r="B28" s="59" t="s">
        <v>190</v>
      </c>
      <c r="C28" s="60" t="s">
        <v>134</v>
      </c>
      <c r="D28" s="65">
        <v>21.39</v>
      </c>
      <c r="E28" s="65">
        <v>21.39</v>
      </c>
      <c r="F28" s="65"/>
    </row>
    <row r="29" spans="2:6">
      <c r="B29" s="63" t="s">
        <v>191</v>
      </c>
      <c r="C29" s="64" t="s">
        <v>192</v>
      </c>
      <c r="D29" s="65">
        <v>21.39</v>
      </c>
      <c r="E29" s="65">
        <v>21.39</v>
      </c>
      <c r="F29" s="65"/>
    </row>
    <row r="30" spans="2:6">
      <c r="B30" s="63" t="s">
        <v>193</v>
      </c>
      <c r="C30" s="64" t="s">
        <v>194</v>
      </c>
      <c r="D30" s="65">
        <v>18.54</v>
      </c>
      <c r="E30" s="65">
        <v>18.54</v>
      </c>
      <c r="F30" s="65"/>
    </row>
    <row r="31" spans="2:6">
      <c r="B31" s="63" t="s">
        <v>195</v>
      </c>
      <c r="C31" s="64" t="s">
        <v>196</v>
      </c>
      <c r="D31" s="65">
        <v>2.85</v>
      </c>
      <c r="E31" s="65">
        <v>2.85</v>
      </c>
      <c r="F31" s="65"/>
    </row>
    <row r="32" spans="2:6">
      <c r="B32" s="59" t="s">
        <v>197</v>
      </c>
      <c r="C32" s="60" t="s">
        <v>136</v>
      </c>
      <c r="D32" s="65">
        <v>39.38</v>
      </c>
      <c r="E32" s="65">
        <v>39.38</v>
      </c>
      <c r="F32" s="65"/>
    </row>
    <row r="33" spans="2:6">
      <c r="B33" s="63" t="s">
        <v>198</v>
      </c>
      <c r="C33" s="64" t="s">
        <v>199</v>
      </c>
      <c r="D33" s="65">
        <v>39.38</v>
      </c>
      <c r="E33" s="65">
        <v>39.38</v>
      </c>
      <c r="F33" s="65"/>
    </row>
    <row r="34" spans="2:6">
      <c r="B34" s="63" t="s">
        <v>200</v>
      </c>
      <c r="C34" s="64" t="s">
        <v>201</v>
      </c>
      <c r="D34" s="65">
        <v>39.38</v>
      </c>
      <c r="E34" s="65">
        <v>39.38</v>
      </c>
      <c r="F34" s="65"/>
    </row>
    <row r="35" spans="2:6">
      <c r="B35" s="67">
        <v>229</v>
      </c>
      <c r="C35" s="65" t="s">
        <v>202</v>
      </c>
      <c r="D35" s="65"/>
      <c r="E35" s="65"/>
      <c r="F35" s="65">
        <v>248</v>
      </c>
    </row>
    <row r="36" spans="2:6">
      <c r="B36" s="67">
        <v>22906</v>
      </c>
      <c r="C36" s="65" t="s">
        <v>128</v>
      </c>
      <c r="D36" s="65"/>
      <c r="E36" s="65"/>
      <c r="F36" s="65">
        <v>248</v>
      </c>
    </row>
    <row r="37" spans="2:6">
      <c r="B37" s="67">
        <v>2290603</v>
      </c>
      <c r="C37" s="65" t="s">
        <v>203</v>
      </c>
      <c r="D37" s="65"/>
      <c r="E37" s="65"/>
      <c r="F37" s="65">
        <v>248</v>
      </c>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E12" sqref="E12"/>
    </sheetView>
  </sheetViews>
  <sheetFormatPr defaultColWidth="10" defaultRowHeight="13.5" outlineLevelRow="7"/>
  <cols>
    <col min="1" max="1" width="0.408333333333333" customWidth="1"/>
    <col min="2" max="2" width="9.225" customWidth="1"/>
    <col min="3" max="3" width="12.075" customWidth="1"/>
    <col min="4" max="4" width="11.4" customWidth="1"/>
    <col min="5" max="5" width="10.9916666666667" customWidth="1"/>
    <col min="6" max="6" width="12.2" customWidth="1"/>
    <col min="7" max="7" width="12.6333333333333" customWidth="1"/>
    <col min="8" max="8" width="11.4" customWidth="1"/>
    <col min="9" max="9" width="10.9916666666667" customWidth="1"/>
    <col min="10" max="10" width="11.1333333333333" customWidth="1"/>
    <col min="11" max="11" width="12.35" customWidth="1"/>
    <col min="12" max="13" width="11.8083333333333" customWidth="1"/>
    <col min="14" max="14" width="9.76666666666667" customWidth="1"/>
  </cols>
  <sheetData>
    <row r="1" ht="17.25" customHeight="1" spans="1:13">
      <c r="A1" s="36"/>
      <c r="B1" s="3" t="s">
        <v>208</v>
      </c>
      <c r="C1" s="36"/>
      <c r="D1" s="36"/>
      <c r="E1" s="36"/>
      <c r="F1" s="36"/>
      <c r="G1" s="36"/>
      <c r="H1" s="36"/>
      <c r="I1" s="36"/>
      <c r="J1" s="36"/>
      <c r="K1" s="36"/>
      <c r="L1" s="36"/>
      <c r="M1" s="36"/>
    </row>
    <row r="2" ht="16.35" customHeight="1" spans="2:13">
      <c r="B2" s="48" t="s">
        <v>209</v>
      </c>
      <c r="C2" s="48"/>
      <c r="D2" s="48"/>
      <c r="E2" s="48"/>
      <c r="F2" s="48"/>
      <c r="G2" s="48"/>
      <c r="H2" s="48"/>
      <c r="I2" s="48"/>
      <c r="J2" s="48"/>
      <c r="K2" s="48"/>
      <c r="L2" s="48"/>
      <c r="M2" s="48"/>
    </row>
    <row r="3" ht="16.35" customHeight="1" spans="2:13">
      <c r="B3" s="48"/>
      <c r="C3" s="48"/>
      <c r="D3" s="48"/>
      <c r="E3" s="48"/>
      <c r="F3" s="48"/>
      <c r="G3" s="48"/>
      <c r="H3" s="48"/>
      <c r="I3" s="48"/>
      <c r="J3" s="48"/>
      <c r="K3" s="48"/>
      <c r="L3" s="48"/>
      <c r="M3" s="48"/>
    </row>
    <row r="4" ht="16.35" customHeight="1" spans="2:13">
      <c r="B4" s="36"/>
      <c r="C4" s="36"/>
      <c r="D4" s="36"/>
      <c r="E4" s="36"/>
      <c r="F4" s="36"/>
      <c r="G4" s="36"/>
      <c r="H4" s="36"/>
      <c r="I4" s="36"/>
      <c r="J4" s="36"/>
      <c r="K4" s="36"/>
      <c r="L4" s="36"/>
      <c r="M4" s="36"/>
    </row>
    <row r="5" ht="21.55" customHeight="1" spans="2:13">
      <c r="B5" s="36"/>
      <c r="C5" s="36"/>
      <c r="D5" s="36"/>
      <c r="E5" s="36"/>
      <c r="F5" s="36"/>
      <c r="G5" s="36"/>
      <c r="H5" s="36"/>
      <c r="I5" s="36"/>
      <c r="J5" s="36"/>
      <c r="K5" s="36"/>
      <c r="L5" s="36"/>
      <c r="M5" s="54" t="s">
        <v>2</v>
      </c>
    </row>
    <row r="6" ht="65.55" customHeight="1" spans="2:13">
      <c r="B6" s="49" t="s">
        <v>210</v>
      </c>
      <c r="C6" s="49" t="s">
        <v>5</v>
      </c>
      <c r="D6" s="49" t="s">
        <v>31</v>
      </c>
      <c r="E6" s="49" t="s">
        <v>146</v>
      </c>
      <c r="F6" s="49" t="s">
        <v>147</v>
      </c>
      <c r="G6" s="49" t="s">
        <v>148</v>
      </c>
      <c r="H6" s="49" t="s">
        <v>149</v>
      </c>
      <c r="I6" s="49" t="s">
        <v>150</v>
      </c>
      <c r="J6" s="49" t="s">
        <v>151</v>
      </c>
      <c r="K6" s="49" t="s">
        <v>152</v>
      </c>
      <c r="L6" s="49" t="s">
        <v>153</v>
      </c>
      <c r="M6" s="49" t="s">
        <v>154</v>
      </c>
    </row>
    <row r="7" ht="23.25" customHeight="1" spans="2:13">
      <c r="B7" s="50" t="s">
        <v>7</v>
      </c>
      <c r="C7" s="50"/>
      <c r="D7" s="51"/>
      <c r="E7" s="51"/>
      <c r="F7" s="51"/>
      <c r="G7" s="51"/>
      <c r="H7" s="51"/>
      <c r="I7" s="51"/>
      <c r="J7" s="51"/>
      <c r="K7" s="51"/>
      <c r="L7" s="51"/>
      <c r="M7" s="51"/>
    </row>
    <row r="8" ht="21.55" customHeight="1" spans="2:13">
      <c r="B8" s="52">
        <v>2070101</v>
      </c>
      <c r="C8" s="52" t="s">
        <v>34</v>
      </c>
      <c r="D8" s="53">
        <v>7</v>
      </c>
      <c r="E8" s="53">
        <v>7</v>
      </c>
      <c r="F8" s="53"/>
      <c r="G8" s="53"/>
      <c r="H8" s="53"/>
      <c r="I8" s="53"/>
      <c r="J8" s="53"/>
      <c r="K8" s="53"/>
      <c r="L8" s="53"/>
      <c r="M8" s="53"/>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张大琢</cp:lastModifiedBy>
  <dcterms:created xsi:type="dcterms:W3CDTF">2022-01-21T06:55:00Z</dcterms:created>
  <dcterms:modified xsi:type="dcterms:W3CDTF">2023-02-01T03:21:27Z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