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2" r:id="rId11"/>
    <sheet name="表十二" sheetId="14" r:id="rId12"/>
  </sheets>
  <calcPr calcId="144525"/>
</workbook>
</file>

<file path=xl/sharedStrings.xml><?xml version="1.0" encoding="utf-8"?>
<sst xmlns="http://schemas.openxmlformats.org/spreadsheetml/2006/main" count="324">
  <si>
    <t>表一</t>
  </si>
  <si>
    <t>巫溪县文化和旅游发展委员2026年财政拨款收支总表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</si>
  <si>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</si>
  <si>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</si>
  <si>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</si>
  <si>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</si>
  <si>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</si>
  <si>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</si>
  <si>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</si>
  <si>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</si>
  <si>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</si>
  <si>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</si>
  <si>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</si>
  <si>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</si>
  <si>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文化旅游体育与传媒支出</t>
  </si>
  <si>
    <t>政府性基金预算资金</t>
  </si>
  <si>
    <t>社会保障和就业支出</t>
  </si>
  <si>
    <t>国有资本经营预算资金</t>
  </si>
  <si>
    <t>卫生健康支出</t>
  </si>
  <si>
    <t>农林水支出</t>
  </si>
  <si>
    <t>住房保障支出</t>
  </si>
  <si>
    <t>其他支出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</si>
  <si>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</si>
  <si>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</si>
  <si>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</si>
  <si>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</si>
  <si>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</si>
  <si>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</si>
  <si>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</si>
  <si>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</si>
  <si>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巫溪县文化和旅游发展委员2026年一般公共预算财政拨款支出预算表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</si>
  <si>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</si>
  <si>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</si>
  <si>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</si>
  <si>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</si>
  <si>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</si>
  <si>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</si>
  <si>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</si>
  <si>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207</t>
  </si>
  <si>
    <r>
      <rPr>
        <sz val="10"/>
        <rFont val="方正仿宋_GBK"/>
        <charset val="134"/>
      </rPr>
      <t> 20701</t>
    </r>
  </si>
  <si>
    <r>
      <rPr>
        <sz val="10"/>
        <rFont val="方正仿宋_GBK"/>
        <charset val="134"/>
      </rPr>
      <t> 文化和旅游</t>
    </r>
  </si>
  <si>
    <r>
      <rPr>
        <sz val="10"/>
        <rFont val="方正仿宋_GBK"/>
        <charset val="134"/>
      </rPr>
      <t>  2070101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</si>
  <si>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</si>
  <si>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2070109</t>
    </r>
  </si>
  <si>
    <r>
      <rPr>
        <sz val="10"/>
        <rFont val="方正仿宋_GBK"/>
        <charset val="134"/>
      </rPr>
      <t>  群众文化</t>
    </r>
  </si>
  <si>
    <r>
      <rPr>
        <sz val="10"/>
        <rFont val="方正仿宋_GBK"/>
        <charset val="134"/>
      </rPr>
      <t>  2070111</t>
    </r>
  </si>
  <si>
    <r>
      <rPr>
        <sz val="10"/>
        <rFont val="方正仿宋_GBK"/>
        <charset val="134"/>
      </rPr>
      <t>  文化创作与保护</t>
    </r>
  </si>
  <si>
    <r>
      <rPr>
        <sz val="10"/>
        <rFont val="方正仿宋_GBK"/>
        <charset val="134"/>
      </rPr>
      <t>  2070113</t>
    </r>
  </si>
  <si>
    <r>
      <rPr>
        <sz val="10"/>
        <rFont val="方正仿宋_GBK"/>
        <charset val="134"/>
      </rPr>
      <t>  旅游宣传</t>
    </r>
  </si>
  <si>
    <t>文化和旅游管理事务</t>
  </si>
  <si>
    <r>
      <rPr>
        <sz val="10"/>
        <rFont val="方正仿宋_GBK"/>
        <charset val="134"/>
      </rPr>
      <t>  2070199</t>
    </r>
  </si>
  <si>
    <r>
      <rPr>
        <sz val="10"/>
        <rFont val="方正仿宋_GBK"/>
        <charset val="134"/>
      </rPr>
      <t>  其他文化和旅游支出</t>
    </r>
  </si>
  <si>
    <r>
      <rPr>
        <sz val="10"/>
        <rFont val="方正仿宋_GBK"/>
        <charset val="134"/>
      </rPr>
      <t> 20702</t>
    </r>
  </si>
  <si>
    <r>
      <rPr>
        <sz val="10"/>
        <rFont val="方正仿宋_GBK"/>
        <charset val="134"/>
      </rPr>
      <t> 文物</t>
    </r>
  </si>
  <si>
    <r>
      <rPr>
        <sz val="10"/>
        <rFont val="方正仿宋_GBK"/>
        <charset val="134"/>
      </rPr>
      <t>  2070204</t>
    </r>
  </si>
  <si>
    <r>
      <rPr>
        <sz val="10"/>
        <rFont val="方正仿宋_GBK"/>
        <charset val="134"/>
      </rPr>
      <t>  文物保护</t>
    </r>
  </si>
  <si>
    <r>
      <rPr>
        <sz val="10"/>
        <rFont val="方正仿宋_GBK"/>
        <charset val="134"/>
      </rPr>
      <t> 20703</t>
    </r>
  </si>
  <si>
    <r>
      <rPr>
        <sz val="10"/>
        <rFont val="方正仿宋_GBK"/>
        <charset val="134"/>
      </rPr>
      <t> 体育</t>
    </r>
  </si>
  <si>
    <r>
      <rPr>
        <sz val="10"/>
        <rFont val="方正仿宋_GBK"/>
        <charset val="134"/>
      </rPr>
      <t>  2070308</t>
    </r>
  </si>
  <si>
    <r>
      <rPr>
        <sz val="10"/>
        <rFont val="方正仿宋_GBK"/>
        <charset val="134"/>
      </rPr>
      <t>  群众体育</t>
    </r>
  </si>
  <si>
    <r>
      <rPr>
        <sz val="10"/>
        <rFont val="方正仿宋_GBK"/>
        <charset val="134"/>
      </rPr>
      <t> 20708</t>
    </r>
  </si>
  <si>
    <r>
      <rPr>
        <sz val="10"/>
        <rFont val="方正仿宋_GBK"/>
        <charset val="134"/>
      </rPr>
      <t> 广播电视</t>
    </r>
  </si>
  <si>
    <r>
      <rPr>
        <sz val="10"/>
        <rFont val="方正仿宋_GBK"/>
        <charset val="134"/>
      </rPr>
      <t>  2070807</t>
    </r>
  </si>
  <si>
    <r>
      <rPr>
        <sz val="10"/>
        <rFont val="方正仿宋_GBK"/>
        <charset val="134"/>
      </rPr>
      <t>  传输发射</t>
    </r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</si>
  <si>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</si>
  <si>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</si>
  <si>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</si>
  <si>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2080501</t>
    </r>
  </si>
  <si>
    <r>
      <rPr>
        <sz val="10"/>
        <rFont val="方正仿宋_GBK"/>
        <charset val="134"/>
      </rPr>
      <t>  行政单位离退休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</si>
  <si>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</si>
  <si>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</si>
  <si>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</si>
  <si>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</si>
  <si>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</si>
  <si>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</si>
  <si>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</si>
  <si>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</si>
  <si>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</si>
  <si>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t>巩固脱贫攻坚成果衔接乡村振兴</t>
  </si>
  <si>
    <t>农村基础设施建设</t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</si>
  <si>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</si>
  <si>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</si>
  <si>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</si>
  <si>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</si>
  <si>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</si>
  <si>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</si>
  <si>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</si>
  <si>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巫溪县文化和旅游发展委员2026年一般公共预算财政拨款基本支出预算表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</si>
  <si>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</si>
  <si>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</si>
  <si>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</si>
  <si>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</si>
  <si>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</si>
  <si>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rFont val="方正仿宋_GBK"/>
        <charset val="134"/>
      </rPr>
      <t>301</t>
    </r>
  </si>
  <si>
    <r>
      <rPr>
        <sz val="10"/>
        <rFont val="方正仿宋_GBK"/>
        <charset val="134"/>
      </rPr>
      <t>工资福利支出</t>
    </r>
  </si>
  <si>
    <r>
      <rPr>
        <sz val="10"/>
        <rFont val="方正仿宋_GBK"/>
        <charset val="134"/>
      </rPr>
      <t>30101</t>
    </r>
  </si>
  <si>
    <r>
      <rPr>
        <sz val="10"/>
        <rFont val="方正仿宋_GBK"/>
        <charset val="134"/>
      </rPr>
      <t>基本工资</t>
    </r>
  </si>
  <si>
    <r>
      <rPr>
        <sz val="10"/>
        <rFont val="方正仿宋_GBK"/>
        <charset val="134"/>
      </rPr>
      <t>30102</t>
    </r>
  </si>
  <si>
    <r>
      <rPr>
        <sz val="10"/>
        <rFont val="方正仿宋_GBK"/>
        <charset val="134"/>
      </rPr>
      <t>津贴补贴</t>
    </r>
  </si>
  <si>
    <r>
      <rPr>
        <sz val="10"/>
        <rFont val="方正仿宋_GBK"/>
        <charset val="134"/>
      </rPr>
      <t>30103</t>
    </r>
  </si>
  <si>
    <r>
      <rPr>
        <sz val="10"/>
        <rFont val="方正仿宋_GBK"/>
        <charset val="134"/>
      </rPr>
      <t>奖金</t>
    </r>
  </si>
  <si>
    <r>
      <rPr>
        <sz val="10"/>
        <rFont val="方正仿宋_GBK"/>
        <charset val="134"/>
      </rPr>
      <t>30108</t>
    </r>
  </si>
  <si>
    <r>
      <rPr>
        <sz val="10"/>
        <rFont val="方正仿宋_GBK"/>
        <charset val="134"/>
      </rPr>
      <t>机关事业单位基本养老保险缴费</t>
    </r>
  </si>
  <si>
    <r>
      <rPr>
        <sz val="10"/>
        <rFont val="方正仿宋_GBK"/>
        <charset val="134"/>
      </rPr>
      <t>30109</t>
    </r>
  </si>
  <si>
    <r>
      <rPr>
        <sz val="10"/>
        <rFont val="方正仿宋_GBK"/>
        <charset val="134"/>
      </rPr>
      <t>职业年金缴费</t>
    </r>
  </si>
  <si>
    <r>
      <rPr>
        <sz val="10"/>
        <rFont val="方正仿宋_GBK"/>
        <charset val="134"/>
      </rPr>
      <t>30110</t>
    </r>
  </si>
  <si>
    <r>
      <rPr>
        <sz val="10"/>
        <rFont val="方正仿宋_GBK"/>
        <charset val="134"/>
      </rPr>
      <t>职工基本医疗保险缴费</t>
    </r>
  </si>
  <si>
    <r>
      <rPr>
        <sz val="10"/>
        <rFont val="方正仿宋_GBK"/>
        <charset val="134"/>
      </rPr>
      <t>30112</t>
    </r>
  </si>
  <si>
    <r>
      <rPr>
        <sz val="10"/>
        <rFont val="方正仿宋_GBK"/>
        <charset val="134"/>
      </rPr>
      <t>其他社会保障缴费</t>
    </r>
  </si>
  <si>
    <r>
      <rPr>
        <sz val="10"/>
        <rFont val="方正仿宋_GBK"/>
        <charset val="134"/>
      </rPr>
      <t>30113</t>
    </r>
  </si>
  <si>
    <r>
      <rPr>
        <sz val="10"/>
        <rFont val="方正仿宋_GBK"/>
        <charset val="134"/>
      </rPr>
      <t>住房公积金</t>
    </r>
  </si>
  <si>
    <r>
      <rPr>
        <sz val="10"/>
        <rFont val="方正仿宋_GBK"/>
        <charset val="134"/>
      </rPr>
      <t>302</t>
    </r>
  </si>
  <si>
    <r>
      <rPr>
        <sz val="10"/>
        <rFont val="方正仿宋_GBK"/>
        <charset val="134"/>
      </rPr>
      <t>商品和服务支出</t>
    </r>
  </si>
  <si>
    <r>
      <rPr>
        <sz val="10"/>
        <rFont val="方正仿宋_GBK"/>
        <charset val="134"/>
      </rPr>
      <t>30201</t>
    </r>
  </si>
  <si>
    <r>
      <rPr>
        <sz val="10"/>
        <rFont val="方正仿宋_GBK"/>
        <charset val="134"/>
      </rPr>
      <t>办公费</t>
    </r>
  </si>
  <si>
    <r>
      <rPr>
        <sz val="10"/>
        <rFont val="方正仿宋_GBK"/>
        <charset val="134"/>
      </rPr>
      <t>30205</t>
    </r>
  </si>
  <si>
    <r>
      <rPr>
        <sz val="10"/>
        <rFont val="方正仿宋_GBK"/>
        <charset val="134"/>
      </rPr>
      <t>水费</t>
    </r>
  </si>
  <si>
    <r>
      <rPr>
        <sz val="10"/>
        <rFont val="方正仿宋_GBK"/>
        <charset val="134"/>
      </rPr>
      <t>30206</t>
    </r>
  </si>
  <si>
    <r>
      <rPr>
        <sz val="10"/>
        <rFont val="方正仿宋_GBK"/>
        <charset val="134"/>
      </rPr>
      <t>电费</t>
    </r>
  </si>
  <si>
    <r>
      <rPr>
        <sz val="10"/>
        <rFont val="方正仿宋_GBK"/>
        <charset val="134"/>
      </rPr>
      <t>30207</t>
    </r>
  </si>
  <si>
    <r>
      <rPr>
        <sz val="10"/>
        <rFont val="方正仿宋_GBK"/>
        <charset val="134"/>
      </rPr>
      <t>邮电费</t>
    </r>
  </si>
  <si>
    <r>
      <rPr>
        <sz val="10"/>
        <rFont val="方正仿宋_GBK"/>
        <charset val="134"/>
      </rPr>
      <t>30211</t>
    </r>
  </si>
  <si>
    <r>
      <rPr>
        <sz val="10"/>
        <rFont val="方正仿宋_GBK"/>
        <charset val="134"/>
      </rPr>
      <t>差旅费</t>
    </r>
  </si>
  <si>
    <r>
      <rPr>
        <sz val="10"/>
        <rFont val="方正仿宋_GBK"/>
        <charset val="134"/>
      </rPr>
      <t>30214</t>
    </r>
  </si>
  <si>
    <r>
      <rPr>
        <sz val="10"/>
        <rFont val="方正仿宋_GBK"/>
        <charset val="134"/>
      </rPr>
      <t>租赁费</t>
    </r>
  </si>
  <si>
    <r>
      <rPr>
        <sz val="10"/>
        <rFont val="方正仿宋_GBK"/>
        <charset val="134"/>
      </rPr>
      <t>30215</t>
    </r>
  </si>
  <si>
    <r>
      <rPr>
        <sz val="10"/>
        <rFont val="方正仿宋_GBK"/>
        <charset val="134"/>
      </rPr>
      <t>会议费</t>
    </r>
  </si>
  <si>
    <r>
      <rPr>
        <sz val="10"/>
        <rFont val="方正仿宋_GBK"/>
        <charset val="134"/>
      </rPr>
      <t>30216</t>
    </r>
  </si>
  <si>
    <r>
      <rPr>
        <sz val="10"/>
        <rFont val="方正仿宋_GBK"/>
        <charset val="134"/>
      </rPr>
      <t>培训费</t>
    </r>
  </si>
  <si>
    <r>
      <rPr>
        <sz val="10"/>
        <rFont val="方正仿宋_GBK"/>
        <charset val="134"/>
      </rPr>
      <t>30217</t>
    </r>
  </si>
  <si>
    <r>
      <rPr>
        <sz val="10"/>
        <rFont val="方正仿宋_GBK"/>
        <charset val="134"/>
      </rPr>
      <t>公务接待费</t>
    </r>
  </si>
  <si>
    <r>
      <rPr>
        <sz val="10"/>
        <rFont val="方正仿宋_GBK"/>
        <charset val="134"/>
      </rPr>
      <t>30226</t>
    </r>
  </si>
  <si>
    <r>
      <rPr>
        <sz val="10"/>
        <rFont val="方正仿宋_GBK"/>
        <charset val="134"/>
      </rPr>
      <t>劳务费</t>
    </r>
  </si>
  <si>
    <r>
      <rPr>
        <sz val="10"/>
        <rFont val="方正仿宋_GBK"/>
        <charset val="134"/>
      </rPr>
      <t>30228</t>
    </r>
  </si>
  <si>
    <r>
      <rPr>
        <sz val="10"/>
        <rFont val="方正仿宋_GBK"/>
        <charset val="134"/>
      </rPr>
      <t>工会经费</t>
    </r>
  </si>
  <si>
    <r>
      <rPr>
        <sz val="10"/>
        <rFont val="方正仿宋_GBK"/>
        <charset val="134"/>
      </rPr>
      <t>30231</t>
    </r>
  </si>
  <si>
    <r>
      <rPr>
        <sz val="10"/>
        <rFont val="方正仿宋_GBK"/>
        <charset val="134"/>
      </rPr>
      <t>公务用车运行维护费</t>
    </r>
  </si>
  <si>
    <r>
      <rPr>
        <sz val="10"/>
        <rFont val="方正仿宋_GBK"/>
        <charset val="134"/>
      </rPr>
      <t>30239</t>
    </r>
  </si>
  <si>
    <r>
      <rPr>
        <sz val="10"/>
        <rFont val="方正仿宋_GBK"/>
        <charset val="134"/>
      </rPr>
      <t>其他交通费用</t>
    </r>
  </si>
  <si>
    <r>
      <rPr>
        <sz val="10"/>
        <rFont val="方正仿宋_GBK"/>
        <charset val="134"/>
      </rPr>
      <t>30299</t>
    </r>
  </si>
  <si>
    <r>
      <rPr>
        <sz val="10"/>
        <rFont val="方正仿宋_GBK"/>
        <charset val="134"/>
      </rPr>
      <t>其他商品和服务支出</t>
    </r>
  </si>
  <si>
    <r>
      <rPr>
        <sz val="10"/>
        <rFont val="方正仿宋_GBK"/>
        <charset val="134"/>
      </rPr>
      <t>303</t>
    </r>
  </si>
  <si>
    <r>
      <rPr>
        <sz val="10"/>
        <rFont val="方正仿宋_GBK"/>
        <charset val="134"/>
      </rPr>
      <t>对个人和家庭的补助</t>
    </r>
  </si>
  <si>
    <r>
      <rPr>
        <sz val="10"/>
        <rFont val="方正仿宋_GBK"/>
        <charset val="134"/>
      </rPr>
      <t>30305</t>
    </r>
  </si>
  <si>
    <r>
      <rPr>
        <sz val="10"/>
        <rFont val="方正仿宋_GBK"/>
        <charset val="134"/>
      </rPr>
      <t>生活补助</t>
    </r>
  </si>
  <si>
    <t>表四</t>
  </si>
  <si>
    <t>巫溪县文化和旅游发展委员2026年一般公共预算“三公”经费支出表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</si>
  <si>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</si>
  <si>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</si>
  <si>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</si>
  <si>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</si>
  <si>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</si>
  <si>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</si>
  <si>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</si>
  <si>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</si>
  <si>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巫溪县文化和旅游发展委员2026年政府性基金预算支出表</t>
  </si>
  <si>
    <t>本年政府性基金预算财政拨款支出</t>
  </si>
  <si>
    <t>地方旅游开发项目补助</t>
  </si>
  <si>
    <t>229</t>
  </si>
  <si>
    <r>
      <rPr>
        <sz val="10"/>
        <rFont val="方正仿宋_GBK"/>
        <charset val="134"/>
      </rPr>
      <t> 22960</t>
    </r>
  </si>
  <si>
    <r>
      <rPr>
        <sz val="10"/>
        <rFont val="方正仿宋_GBK"/>
        <charset val="134"/>
      </rPr>
      <t> 彩票公益金安排的支出</t>
    </r>
  </si>
  <si>
    <r>
      <rPr>
        <sz val="10"/>
        <rFont val="方正仿宋_GBK"/>
        <charset val="134"/>
      </rPr>
      <t>  2296003</t>
    </r>
  </si>
  <si>
    <r>
      <rPr>
        <sz val="10"/>
        <rFont val="方正仿宋_GBK"/>
        <charset val="134"/>
      </rPr>
      <t>  用于体育事业的彩票公益金支出</t>
    </r>
  </si>
  <si>
    <t>用于其他社会公益事业的彩票公益金支出</t>
  </si>
  <si>
    <t>表六</t>
  </si>
  <si>
    <t>巫溪县文化和旅游发展委员2026年部门收支总表</t>
  </si>
  <si>
    <t>11</t>
  </si>
  <si>
    <t>12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</si>
  <si>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</si>
  <si>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</si>
  <si>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</si>
  <si>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</si>
  <si>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</si>
  <si>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</si>
  <si>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</si>
  <si>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巫溪县文化和旅游发展委员2026年部门收入总表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</si>
  <si>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</si>
  <si>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</si>
  <si>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</si>
  <si>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</si>
  <si>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</si>
  <si>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</si>
  <si>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</si>
  <si>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</si>
  <si>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</si>
  <si>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</si>
  <si>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20701</t>
    </r>
  </si>
  <si>
    <r>
      <rPr>
        <sz val="9"/>
        <rFont val="方正仿宋_GBK"/>
        <charset val="134"/>
      </rPr>
      <t> 文化和旅游</t>
    </r>
  </si>
  <si>
    <r>
      <rPr>
        <sz val="9"/>
        <rFont val="方正仿宋_GBK"/>
        <charset val="134"/>
      </rPr>
      <t>  2070101</t>
    </r>
  </si>
  <si>
    <r>
      <rPr>
        <sz val="9"/>
        <rFont val="方正仿宋_GBK"/>
        <charset val="134"/>
      </rPr>
      <t>  行政运行</t>
    </r>
  </si>
  <si>
    <r>
      <rPr>
        <sz val="9"/>
        <rFont val="方正仿宋_GBK"/>
        <charset val="134"/>
      </rPr>
      <t>  2070109</t>
    </r>
  </si>
  <si>
    <r>
      <rPr>
        <sz val="9"/>
        <rFont val="方正仿宋_GBK"/>
        <charset val="134"/>
      </rPr>
      <t>  群众文化</t>
    </r>
  </si>
  <si>
    <r>
      <rPr>
        <sz val="9"/>
        <rFont val="方正仿宋_GBK"/>
        <charset val="134"/>
      </rPr>
      <t>  2070111</t>
    </r>
  </si>
  <si>
    <r>
      <rPr>
        <sz val="9"/>
        <rFont val="方正仿宋_GBK"/>
        <charset val="134"/>
      </rPr>
      <t>  文化创作与保护</t>
    </r>
  </si>
  <si>
    <r>
      <rPr>
        <sz val="9"/>
        <rFont val="方正仿宋_GBK"/>
        <charset val="134"/>
      </rPr>
      <t>  2070113</t>
    </r>
  </si>
  <si>
    <r>
      <rPr>
        <sz val="9"/>
        <rFont val="方正仿宋_GBK"/>
        <charset val="134"/>
      </rPr>
      <t>  旅游宣传</t>
    </r>
  </si>
  <si>
    <r>
      <rPr>
        <sz val="9"/>
        <rFont val="方正仿宋_GBK"/>
        <charset val="134"/>
      </rPr>
      <t>  2070199</t>
    </r>
  </si>
  <si>
    <r>
      <rPr>
        <sz val="9"/>
        <rFont val="方正仿宋_GBK"/>
        <charset val="134"/>
      </rPr>
      <t>  其他文化和旅游支出</t>
    </r>
  </si>
  <si>
    <r>
      <rPr>
        <sz val="9"/>
        <rFont val="方正仿宋_GBK"/>
        <charset val="134"/>
      </rPr>
      <t> 20702</t>
    </r>
  </si>
  <si>
    <r>
      <rPr>
        <sz val="9"/>
        <rFont val="方正仿宋_GBK"/>
        <charset val="134"/>
      </rPr>
      <t> 文物</t>
    </r>
  </si>
  <si>
    <r>
      <rPr>
        <sz val="9"/>
        <rFont val="方正仿宋_GBK"/>
        <charset val="134"/>
      </rPr>
      <t>  2070204</t>
    </r>
  </si>
  <si>
    <r>
      <rPr>
        <sz val="9"/>
        <rFont val="方正仿宋_GBK"/>
        <charset val="134"/>
      </rPr>
      <t>  文物保护</t>
    </r>
  </si>
  <si>
    <r>
      <rPr>
        <sz val="9"/>
        <rFont val="方正仿宋_GBK"/>
        <charset val="134"/>
      </rPr>
      <t> 20703</t>
    </r>
  </si>
  <si>
    <r>
      <rPr>
        <sz val="9"/>
        <rFont val="方正仿宋_GBK"/>
        <charset val="134"/>
      </rPr>
      <t> 体育</t>
    </r>
  </si>
  <si>
    <r>
      <rPr>
        <sz val="9"/>
        <rFont val="方正仿宋_GBK"/>
        <charset val="134"/>
      </rPr>
      <t>  2070308</t>
    </r>
  </si>
  <si>
    <r>
      <rPr>
        <sz val="9"/>
        <rFont val="方正仿宋_GBK"/>
        <charset val="134"/>
      </rPr>
      <t>  群众体育</t>
    </r>
  </si>
  <si>
    <r>
      <rPr>
        <sz val="9"/>
        <rFont val="方正仿宋_GBK"/>
        <charset val="134"/>
      </rPr>
      <t> 20708</t>
    </r>
  </si>
  <si>
    <r>
      <rPr>
        <sz val="9"/>
        <rFont val="方正仿宋_GBK"/>
        <charset val="134"/>
      </rPr>
      <t> 广播电视</t>
    </r>
  </si>
  <si>
    <r>
      <rPr>
        <sz val="9"/>
        <rFont val="方正仿宋_GBK"/>
        <charset val="134"/>
      </rPr>
      <t>  2070807</t>
    </r>
  </si>
  <si>
    <r>
      <rPr>
        <sz val="9"/>
        <rFont val="方正仿宋_GBK"/>
        <charset val="134"/>
      </rPr>
      <t>  传输发射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</si>
  <si>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</si>
  <si>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</si>
  <si>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2080501</t>
    </r>
  </si>
  <si>
    <r>
      <rPr>
        <sz val="9"/>
        <rFont val="方正仿宋_GBK"/>
        <charset val="134"/>
      </rPr>
      <t>  行政单位离退休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</si>
  <si>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</si>
  <si>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</si>
  <si>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</si>
  <si>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</si>
  <si>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</si>
  <si>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</si>
  <si>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2101101</t>
    </r>
  </si>
  <si>
    <r>
      <rPr>
        <sz val="9"/>
        <rFont val="方正仿宋_GBK"/>
        <charset val="134"/>
      </rPr>
      <t>  行政单位医疗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</si>
  <si>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</si>
  <si>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</si>
  <si>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</si>
  <si>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</si>
  <si>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r>
      <rPr>
        <sz val="9"/>
        <rFont val="方正仿宋_GBK"/>
        <charset val="134"/>
      </rPr>
      <t> 22960</t>
    </r>
  </si>
  <si>
    <r>
      <rPr>
        <sz val="9"/>
        <rFont val="方正仿宋_GBK"/>
        <charset val="134"/>
      </rPr>
      <t> 彩票公益金安排的支出</t>
    </r>
  </si>
  <si>
    <r>
      <rPr>
        <sz val="9"/>
        <rFont val="方正仿宋_GBK"/>
        <charset val="134"/>
      </rPr>
      <t>  2296003</t>
    </r>
  </si>
  <si>
    <r>
      <rPr>
        <sz val="9"/>
        <rFont val="方正仿宋_GBK"/>
        <charset val="134"/>
      </rPr>
      <t>  用于体育事业的彩票公益金支出</t>
    </r>
  </si>
  <si>
    <t>表八</t>
  </si>
  <si>
    <t>巫溪县文化和旅游发展委员2026年部门支出总表</t>
  </si>
  <si>
    <t>基本支出</t>
  </si>
  <si>
    <t>项目支出</t>
  </si>
  <si>
    <t>表九</t>
  </si>
  <si>
    <t>巫溪县文化和旅游发展委员2026年政府采购预算明细表</t>
  </si>
  <si>
    <t>项目编号</t>
  </si>
  <si>
    <t>A</t>
  </si>
  <si>
    <t>货物</t>
  </si>
  <si>
    <t>表十</t>
  </si>
  <si>
    <t>2026年部门预算整体绩效目标表</t>
  </si>
  <si>
    <t>部门(单位)名称</t>
  </si>
  <si>
    <t>巫溪县文化和旅游发展委员会</t>
  </si>
  <si>
    <t>部门支出预算数</t>
  </si>
  <si>
    <t>当年整体绩效目标</t>
  </si>
  <si>
    <t>利用各项专项资金，加快构建我县现代公共文化服务体系，保障广大市民基本文化权益，提升市民文化素养，提高文化艺术人才质量，丰富群众文化生活；推进文旅融合，促进文旅事业蓬勃发展。</t>
  </si>
  <si>
    <t>绩效指标</t>
  </si>
  <si>
    <t>指标</t>
  </si>
  <si>
    <t>指标权重</t>
  </si>
  <si>
    <t>计量单位</t>
  </si>
  <si>
    <t>指标性质</t>
  </si>
  <si>
    <t>指标值</t>
  </si>
  <si>
    <t>开展文体旅活动</t>
  </si>
  <si>
    <t>30</t>
  </si>
  <si>
    <t>场次</t>
  </si>
  <si>
    <t>≥</t>
  </si>
  <si>
    <t>3</t>
  </si>
  <si>
    <t>吸引游客数量</t>
  </si>
  <si>
    <t>10</t>
  </si>
  <si>
    <t>万人次</t>
  </si>
  <si>
    <t>100</t>
  </si>
  <si>
    <t>文旅市场有序</t>
  </si>
  <si>
    <t/>
  </si>
  <si>
    <t>定性</t>
  </si>
  <si>
    <t>有序发展</t>
  </si>
  <si>
    <t>旅游综合增加值</t>
  </si>
  <si>
    <t>万元</t>
  </si>
  <si>
    <t>500</t>
  </si>
  <si>
    <t>公共文化服务体系建设</t>
  </si>
  <si>
    <t>逐步完善</t>
  </si>
  <si>
    <t>群众满意度</t>
  </si>
  <si>
    <t>%</t>
  </si>
  <si>
    <t>85</t>
  </si>
  <si>
    <t>表十一</t>
  </si>
  <si>
    <t>2026年重点专项资金绩效目标表</t>
  </si>
  <si>
    <t>编制单位：</t>
  </si>
  <si>
    <t>专项资金名称</t>
  </si>
  <si>
    <t>业务主管部门</t>
  </si>
  <si>
    <t>2026年预算</t>
  </si>
  <si>
    <t>项目概况</t>
  </si>
  <si>
    <t>立项依据</t>
  </si>
  <si>
    <t>项目当年绩效目标</t>
  </si>
  <si>
    <t>备注：本单位无重点专项资金，故此表无数据。</t>
  </si>
  <si>
    <t>表十二</t>
  </si>
  <si>
    <t>2026年部门（单位）一般性项目绩效目标表</t>
  </si>
  <si>
    <t>单位信息：</t>
  </si>
  <si>
    <t>项目名称：</t>
  </si>
  <si>
    <t>2026年文化人才专项经费</t>
  </si>
  <si>
    <t>职能职责与活动：</t>
  </si>
  <si>
    <t>主管部门：</t>
  </si>
  <si>
    <t>项目经办人：</t>
  </si>
  <si>
    <t>李容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</si>
  <si>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</si>
  <si>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</si>
  <si>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</si>
  <si>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</si>
  <si>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</si>
  <si>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</si>
  <si>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>对文化人才适当补助，提高文化人才积极性。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</si>
  <si>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</si>
  <si>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</si>
  <si>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</si>
  <si>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</si>
  <si>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</si>
  <si>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</si>
  <si>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</si>
  <si>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</si>
  <si>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</si>
  <si>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</si>
  <si>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产出指标</t>
  </si>
  <si>
    <t>数量指标</t>
  </si>
  <si>
    <t>文化人才补助</t>
  </si>
  <si>
    <t>人</t>
  </si>
  <si>
    <t>效益指标</t>
  </si>
  <si>
    <t>社会效益</t>
  </si>
  <si>
    <t>提高文化人才积极性</t>
  </si>
  <si>
    <t>有效</t>
  </si>
  <si>
    <t>满意度指标</t>
  </si>
  <si>
    <t>文化人才满意度</t>
  </si>
  <si>
    <t>成本指标</t>
  </si>
  <si>
    <t>经济成本指标</t>
  </si>
  <si>
    <t>补助标准</t>
  </si>
  <si>
    <t>≤</t>
  </si>
  <si>
    <t>元/月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</si>
</sst>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65">
    <font>
      <sz val="11"/>
      <color indexed="8"/>
      <name val="宋体"/>
      <charset val="1"/>
      <scheme val="minor"/>
    </font>
    <font>
      <sz val="10"/>
      <name val="方正楷体_GBK"/>
      <charset val="134"/>
    </font>
    <font>
      <sz val="9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9.75"/>
      <color rgb="FF000000"/>
      <name val="Helvetica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8"/>
      <color rgb="FF000008"/>
      <name val="方正小标宋_GBK"/>
      <charset val="134"/>
    </font>
    <font>
      <sz val="10"/>
      <color rgb="FF000008"/>
      <name val="宋体"/>
      <charset val="134"/>
    </font>
    <font>
      <sz val="9"/>
      <color rgb="FF000008"/>
      <name val="宋体"/>
      <charset val="134"/>
    </font>
    <font>
      <sz val="9"/>
      <name val="simhei"/>
      <charset val="134"/>
    </font>
    <font>
      <sz val="19"/>
      <name val="方正小标宋_GBK"/>
      <charset val="134"/>
    </font>
    <font>
      <sz val="10"/>
      <name val="方正仿宋_GBK"/>
      <charset val="134"/>
    </font>
    <font>
      <b/>
      <sz val="12"/>
      <name val="方正仿宋_GBK"/>
      <charset val="134"/>
    </font>
    <font>
      <sz val="10"/>
      <name val="Times New Roman"/>
      <charset val="134"/>
    </font>
    <font>
      <sz val="11"/>
      <color theme="1"/>
      <name val="宋体"/>
      <charset val="134"/>
    </font>
    <font>
      <sz val="9"/>
      <name val="SimSun"/>
      <charset val="134"/>
    </font>
    <font>
      <sz val="10"/>
      <color rgb="FF000000"/>
      <name val="方正楷体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9"/>
      <color rgb="FF000000"/>
      <name val="方正小标宋_GBK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name val="方正小标宋_GBK"/>
      <charset val="134"/>
    </font>
    <font>
      <sz val="12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60" fillId="10" borderId="2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" fillId="8" borderId="20" applyNumberFormat="0" applyFont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7" borderId="19" applyNumberFormat="0" applyAlignment="0" applyProtection="0">
      <alignment vertical="center"/>
    </xf>
    <xf numFmtId="0" fontId="61" fillId="7" borderId="23" applyNumberFormat="0" applyAlignment="0" applyProtection="0">
      <alignment vertical="center"/>
    </xf>
    <xf numFmtId="0" fontId="46" fillId="4" borderId="17" applyNumberFormat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62" fillId="0" borderId="24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/>
  </cellStyleXfs>
  <cellXfs count="12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0" xfId="49">
      <alignment vertical="center"/>
    </xf>
    <xf numFmtId="0" fontId="8" fillId="0" borderId="0" xfId="50" applyAlignment="1">
      <alignment vertical="center"/>
    </xf>
    <xf numFmtId="0" fontId="9" fillId="0" borderId="0" xfId="50" applyFont="1" applyFill="1" applyBorder="1" applyAlignment="1">
      <alignment horizontal="center" vertical="center" wrapText="1"/>
    </xf>
    <xf numFmtId="0" fontId="10" fillId="0" borderId="4" xfId="50" applyFont="1" applyFill="1" applyBorder="1" applyAlignment="1">
      <alignment horizontal="center" vertical="center" wrapText="1"/>
    </xf>
    <xf numFmtId="0" fontId="10" fillId="0" borderId="4" xfId="50" applyFont="1" applyFill="1" applyBorder="1" applyAlignment="1">
      <alignment horizontal="left" vertical="center" wrapText="1"/>
    </xf>
    <xf numFmtId="0" fontId="10" fillId="0" borderId="5" xfId="50" applyFont="1" applyFill="1" applyBorder="1" applyAlignment="1">
      <alignment horizontal="center" vertical="center" wrapText="1"/>
    </xf>
    <xf numFmtId="0" fontId="11" fillId="0" borderId="5" xfId="50" applyFont="1" applyFill="1" applyBorder="1" applyAlignment="1">
      <alignment horizontal="center" vertical="center"/>
    </xf>
    <xf numFmtId="0" fontId="11" fillId="0" borderId="6" xfId="50" applyFont="1" applyFill="1" applyBorder="1" applyAlignment="1">
      <alignment horizontal="center" vertical="center"/>
    </xf>
    <xf numFmtId="176" fontId="11" fillId="0" borderId="7" xfId="50" applyNumberFormat="1" applyFont="1" applyFill="1" applyBorder="1" applyAlignment="1">
      <alignment horizontal="center" vertical="center"/>
    </xf>
    <xf numFmtId="176" fontId="11" fillId="0" borderId="0" xfId="50" applyNumberFormat="1" applyFont="1" applyFill="1" applyBorder="1" applyAlignment="1">
      <alignment horizontal="center" vertical="center"/>
    </xf>
    <xf numFmtId="176" fontId="11" fillId="0" borderId="8" xfId="50" applyNumberFormat="1" applyFont="1" applyFill="1" applyBorder="1" applyAlignment="1">
      <alignment horizontal="center" vertical="center"/>
    </xf>
    <xf numFmtId="176" fontId="11" fillId="0" borderId="9" xfId="50" applyNumberFormat="1" applyFont="1" applyFill="1" applyBorder="1" applyAlignment="1">
      <alignment horizontal="center" vertical="center"/>
    </xf>
    <xf numFmtId="176" fontId="11" fillId="0" borderId="10" xfId="50" applyNumberFormat="1" applyFont="1" applyFill="1" applyBorder="1" applyAlignment="1">
      <alignment horizontal="center" vertical="center"/>
    </xf>
    <xf numFmtId="176" fontId="11" fillId="0" borderId="11" xfId="50" applyNumberFormat="1" applyFont="1" applyFill="1" applyBorder="1" applyAlignment="1">
      <alignment horizontal="center" vertical="center"/>
    </xf>
    <xf numFmtId="49" fontId="11" fillId="0" borderId="5" xfId="50" applyNumberFormat="1" applyFont="1" applyFill="1" applyBorder="1" applyAlignment="1">
      <alignment horizontal="left" vertical="center" wrapText="1"/>
    </xf>
    <xf numFmtId="0" fontId="11" fillId="0" borderId="5" xfId="50" applyFont="1" applyFill="1" applyBorder="1" applyAlignment="1">
      <alignment horizontal="left" vertical="center"/>
    </xf>
    <xf numFmtId="49" fontId="11" fillId="0" borderId="5" xfId="5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center" vertical="center" wrapText="1"/>
    </xf>
    <xf numFmtId="4" fontId="16" fillId="0" borderId="12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4" fontId="23" fillId="0" borderId="12" xfId="0" applyNumberFormat="1" applyFont="1" applyBorder="1" applyAlignment="1">
      <alignment horizontal="right" vertical="center"/>
    </xf>
    <xf numFmtId="0" fontId="24" fillId="0" borderId="12" xfId="0" applyFont="1" applyBorder="1" applyAlignment="1">
      <alignment horizontal="center" vertical="center"/>
    </xf>
    <xf numFmtId="4" fontId="25" fillId="0" borderId="12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0" fontId="28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4" fontId="30" fillId="0" borderId="12" xfId="0" applyNumberFormat="1" applyFont="1" applyBorder="1" applyAlignment="1">
      <alignment horizontal="right" vertical="center" wrapText="1"/>
    </xf>
    <xf numFmtId="0" fontId="24" fillId="0" borderId="12" xfId="0" applyFont="1" applyBorder="1" applyAlignment="1">
      <alignment horizontal="left" vertical="center"/>
    </xf>
    <xf numFmtId="0" fontId="24" fillId="0" borderId="12" xfId="0" applyFont="1" applyBorder="1">
      <alignment vertical="center"/>
    </xf>
    <xf numFmtId="4" fontId="25" fillId="0" borderId="12" xfId="0" applyNumberFormat="1" applyFont="1" applyBorder="1" applyAlignment="1">
      <alignment horizontal="righ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2" xfId="0" applyFont="1" applyBorder="1" applyAlignment="1">
      <alignment vertical="center" wrapText="1"/>
    </xf>
    <xf numFmtId="0" fontId="31" fillId="0" borderId="12" xfId="0" applyFont="1" applyBorder="1" applyAlignment="1">
      <alignment horizontal="left" vertical="center"/>
    </xf>
    <xf numFmtId="0" fontId="31" fillId="0" borderId="12" xfId="0" applyFont="1" applyBorder="1">
      <alignment vertical="center"/>
    </xf>
    <xf numFmtId="4" fontId="32" fillId="0" borderId="12" xfId="0" applyNumberFormat="1" applyFont="1" applyBorder="1" applyAlignment="1">
      <alignment horizontal="right" vertical="center"/>
    </xf>
    <xf numFmtId="0" fontId="31" fillId="0" borderId="12" xfId="0" applyFont="1" applyBorder="1" applyAlignment="1">
      <alignment horizontal="left" vertical="center" wrapText="1"/>
    </xf>
    <xf numFmtId="0" fontId="31" fillId="0" borderId="12" xfId="0" applyFont="1" applyBorder="1" applyAlignment="1">
      <alignment vertical="center" wrapText="1"/>
    </xf>
    <xf numFmtId="0" fontId="31" fillId="0" borderId="13" xfId="0" applyFont="1" applyBorder="1" applyAlignment="1">
      <alignment horizontal="left" vertical="center" wrapText="1"/>
    </xf>
    <xf numFmtId="0" fontId="31" fillId="0" borderId="13" xfId="0" applyFont="1" applyBorder="1" applyAlignment="1">
      <alignment vertical="center" wrapText="1"/>
    </xf>
    <xf numFmtId="4" fontId="25" fillId="0" borderId="13" xfId="0" applyNumberFormat="1" applyFont="1" applyBorder="1" applyAlignment="1">
      <alignment horizontal="right" vertical="center"/>
    </xf>
    <xf numFmtId="4" fontId="32" fillId="0" borderId="13" xfId="0" applyNumberFormat="1" applyFont="1" applyBorder="1" applyAlignment="1">
      <alignment horizontal="right" vertical="center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33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/>
    </xf>
    <xf numFmtId="4" fontId="35" fillId="0" borderId="12" xfId="0" applyNumberFormat="1" applyFont="1" applyBorder="1" applyAlignment="1">
      <alignment horizontal="right" vertical="center"/>
    </xf>
    <xf numFmtId="0" fontId="0" fillId="0" borderId="14" xfId="0" applyFont="1" applyBorder="1">
      <alignment vertical="center"/>
    </xf>
    <xf numFmtId="0" fontId="36" fillId="0" borderId="0" xfId="0" applyFont="1" applyBorder="1" applyAlignment="1">
      <alignment horizontal="right" vertical="center"/>
    </xf>
    <xf numFmtId="0" fontId="28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4" fontId="37" fillId="0" borderId="12" xfId="0" applyNumberFormat="1" applyFont="1" applyBorder="1" applyAlignment="1">
      <alignment horizontal="right" vertical="center"/>
    </xf>
    <xf numFmtId="0" fontId="27" fillId="0" borderId="0" xfId="0" applyFont="1" applyBorder="1">
      <alignment vertical="center"/>
    </xf>
    <xf numFmtId="0" fontId="38" fillId="0" borderId="12" xfId="0" applyFont="1" applyBorder="1">
      <alignment vertical="center"/>
    </xf>
    <xf numFmtId="4" fontId="37" fillId="0" borderId="13" xfId="0" applyNumberFormat="1" applyFont="1" applyBorder="1" applyAlignment="1">
      <alignment horizontal="right" vertical="center"/>
    </xf>
    <xf numFmtId="0" fontId="38" fillId="0" borderId="13" xfId="0" applyFont="1" applyBorder="1">
      <alignment vertical="center"/>
    </xf>
    <xf numFmtId="0" fontId="38" fillId="0" borderId="15" xfId="0" applyFont="1" applyBorder="1">
      <alignment vertical="center"/>
    </xf>
    <xf numFmtId="4" fontId="37" fillId="0" borderId="1" xfId="0" applyNumberFormat="1" applyFont="1" applyBorder="1" applyAlignment="1">
      <alignment horizontal="right" vertical="center"/>
    </xf>
    <xf numFmtId="4" fontId="37" fillId="0" borderId="16" xfId="0" applyNumberFormat="1" applyFont="1" applyBorder="1" applyAlignment="1">
      <alignment horizontal="right" vertical="center"/>
    </xf>
    <xf numFmtId="0" fontId="38" fillId="0" borderId="16" xfId="0" applyFont="1" applyBorder="1">
      <alignment vertical="center"/>
    </xf>
    <xf numFmtId="0" fontId="19" fillId="0" borderId="0" xfId="0" applyFont="1" applyBorder="1">
      <alignment vertical="center"/>
    </xf>
    <xf numFmtId="0" fontId="39" fillId="0" borderId="0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4" fillId="0" borderId="12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vertical="center" wrapText="1"/>
    </xf>
    <xf numFmtId="4" fontId="25" fillId="0" borderId="12" xfId="0" applyNumberFormat="1" applyFont="1" applyFill="1" applyBorder="1" applyAlignment="1">
      <alignment horizontal="right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13" xfId="0" applyFont="1" applyBorder="1" applyAlignment="1">
      <alignment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1" fillId="0" borderId="0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4" fontId="16" fillId="0" borderId="1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4" fillId="0" borderId="0" xfId="0" applyFont="1" applyBorder="1" applyAlignment="1">
      <alignment vertical="center" wrapText="1"/>
    </xf>
    <xf numFmtId="4" fontId="30" fillId="0" borderId="12" xfId="0" applyNumberFormat="1" applyFont="1" applyBorder="1" applyAlignment="1">
      <alignment horizontal="right" vertical="center"/>
    </xf>
    <xf numFmtId="0" fontId="27" fillId="0" borderId="12" xfId="0" applyFont="1" applyBorder="1" applyAlignment="1">
      <alignment vertical="center" wrapText="1"/>
    </xf>
    <xf numFmtId="0" fontId="27" fillId="0" borderId="12" xfId="0" applyFont="1" applyBorder="1" applyAlignment="1">
      <alignment horizontal="right" vertical="center" wrapText="1"/>
    </xf>
    <xf numFmtId="0" fontId="38" fillId="0" borderId="12" xfId="0" applyFont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topLeftCell="A4" workbookViewId="0">
      <selection activeCell="C14" sqref="C14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46"/>
      <c r="B1" s="47" t="s">
        <v>0</v>
      </c>
    </row>
    <row r="2" ht="40.5" customHeight="1" spans="2:8">
      <c r="B2" s="55" t="s">
        <v>1</v>
      </c>
      <c r="C2" s="55"/>
      <c r="D2" s="55"/>
      <c r="E2" s="55"/>
      <c r="F2" s="55"/>
      <c r="G2" s="55"/>
      <c r="H2" s="55"/>
    </row>
    <row r="3" ht="23.25" customHeight="1" spans="8:8">
      <c r="H3" s="83" t="s">
        <v>2</v>
      </c>
    </row>
    <row r="4" ht="43.1" customHeight="1" spans="2:8">
      <c r="B4" s="58" t="s">
        <v>3</v>
      </c>
      <c r="C4" s="58"/>
      <c r="D4" s="58" t="s">
        <v>4</v>
      </c>
      <c r="E4" s="58"/>
      <c r="F4" s="58"/>
      <c r="G4" s="58"/>
      <c r="H4" s="58"/>
    </row>
    <row r="5" ht="43.1" customHeight="1" spans="2:8">
      <c r="B5" s="84" t="s">
        <v>5</v>
      </c>
      <c r="C5" s="84" t="s">
        <v>6</v>
      </c>
      <c r="D5" s="84" t="s">
        <v>5</v>
      </c>
      <c r="E5" s="84" t="s">
        <v>7</v>
      </c>
      <c r="F5" s="58" t="s">
        <v>8</v>
      </c>
      <c r="G5" s="58" t="s">
        <v>9</v>
      </c>
      <c r="H5" s="58" t="s">
        <v>10</v>
      </c>
    </row>
    <row r="6" ht="24.15" customHeight="1" spans="2:8">
      <c r="B6" s="85" t="s">
        <v>11</v>
      </c>
      <c r="C6" s="117">
        <v>2239.08</v>
      </c>
      <c r="D6" s="85" t="s">
        <v>12</v>
      </c>
      <c r="E6" s="117">
        <v>3126.33</v>
      </c>
      <c r="F6" s="117">
        <v>2493.19</v>
      </c>
      <c r="G6" s="117">
        <v>633.14</v>
      </c>
      <c r="H6" s="117"/>
    </row>
    <row r="7" ht="23.25" customHeight="1" spans="2:8">
      <c r="B7" s="88" t="s">
        <v>13</v>
      </c>
      <c r="C7" s="86">
        <v>1826.68</v>
      </c>
      <c r="D7" s="88" t="s">
        <v>14</v>
      </c>
      <c r="E7" s="86">
        <v>2226.56</v>
      </c>
      <c r="F7" s="86">
        <v>2126.56</v>
      </c>
      <c r="G7" s="86">
        <v>100</v>
      </c>
      <c r="H7" s="86"/>
    </row>
    <row r="8" ht="23.25" customHeight="1" spans="2:8">
      <c r="B8" s="88" t="s">
        <v>15</v>
      </c>
      <c r="C8" s="86">
        <v>412.4</v>
      </c>
      <c r="D8" s="88" t="s">
        <v>16</v>
      </c>
      <c r="E8" s="86">
        <v>90.73</v>
      </c>
      <c r="F8" s="86">
        <v>90.73</v>
      </c>
      <c r="G8" s="86"/>
      <c r="H8" s="86"/>
    </row>
    <row r="9" ht="23.25" customHeight="1" spans="2:8">
      <c r="B9" s="88" t="s">
        <v>17</v>
      </c>
      <c r="C9" s="86"/>
      <c r="D9" s="88" t="s">
        <v>18</v>
      </c>
      <c r="E9" s="86">
        <v>14.01</v>
      </c>
      <c r="F9" s="86">
        <v>14.01</v>
      </c>
      <c r="G9" s="86"/>
      <c r="H9" s="86"/>
    </row>
    <row r="10" ht="23.25" customHeight="1" spans="2:8">
      <c r="B10" s="88"/>
      <c r="C10" s="86"/>
      <c r="D10" s="88" t="s">
        <v>19</v>
      </c>
      <c r="E10" s="86">
        <v>243.28</v>
      </c>
      <c r="F10" s="86">
        <v>243.28</v>
      </c>
      <c r="G10" s="86"/>
      <c r="H10" s="86"/>
    </row>
    <row r="11" ht="23.25" customHeight="1" spans="2:8">
      <c r="B11" s="88"/>
      <c r="C11" s="86"/>
      <c r="D11" s="88" t="s">
        <v>20</v>
      </c>
      <c r="E11" s="86">
        <v>18.61</v>
      </c>
      <c r="F11" s="86">
        <v>18.61</v>
      </c>
      <c r="G11" s="86"/>
      <c r="H11" s="86"/>
    </row>
    <row r="12" ht="23.25" customHeight="1" spans="2:8">
      <c r="B12" s="88"/>
      <c r="C12" s="86"/>
      <c r="D12" s="88" t="s">
        <v>21</v>
      </c>
      <c r="E12" s="86">
        <v>533.14</v>
      </c>
      <c r="F12" s="86"/>
      <c r="G12" s="86">
        <v>533.14</v>
      </c>
      <c r="H12" s="86"/>
    </row>
    <row r="13" ht="16.35" customHeight="1" spans="2:8">
      <c r="B13" s="118"/>
      <c r="C13" s="119"/>
      <c r="D13" s="118"/>
      <c r="E13" s="119"/>
      <c r="F13" s="119"/>
      <c r="G13" s="119"/>
      <c r="H13" s="119"/>
    </row>
    <row r="14" ht="22.4" customHeight="1" spans="2:8">
      <c r="B14" s="59" t="s">
        <v>22</v>
      </c>
      <c r="C14" s="117">
        <v>887.25</v>
      </c>
      <c r="D14" s="59" t="s">
        <v>23</v>
      </c>
      <c r="E14" s="119"/>
      <c r="F14" s="119"/>
      <c r="G14" s="119"/>
      <c r="H14" s="119"/>
    </row>
    <row r="15" ht="21.55" customHeight="1" spans="2:8">
      <c r="B15" s="120" t="s">
        <v>24</v>
      </c>
      <c r="C15" s="86">
        <v>666.51</v>
      </c>
      <c r="D15" s="118"/>
      <c r="E15" s="119"/>
      <c r="F15" s="119"/>
      <c r="G15" s="119"/>
      <c r="H15" s="119"/>
    </row>
    <row r="16" ht="20.7" customHeight="1" spans="2:8">
      <c r="B16" s="120" t="s">
        <v>25</v>
      </c>
      <c r="C16" s="86">
        <v>220.74</v>
      </c>
      <c r="D16" s="118"/>
      <c r="E16" s="119"/>
      <c r="F16" s="119"/>
      <c r="G16" s="119"/>
      <c r="H16" s="119"/>
    </row>
    <row r="17" ht="20.7" customHeight="1" spans="2:8">
      <c r="B17" s="120" t="s">
        <v>26</v>
      </c>
      <c r="C17" s="119"/>
      <c r="D17" s="118"/>
      <c r="E17" s="119"/>
      <c r="F17" s="119"/>
      <c r="G17" s="119"/>
      <c r="H17" s="119"/>
    </row>
    <row r="18" ht="16.35" customHeight="1" spans="2:8">
      <c r="B18" s="118"/>
      <c r="C18" s="119"/>
      <c r="D18" s="118"/>
      <c r="E18" s="119"/>
      <c r="F18" s="119"/>
      <c r="G18" s="119"/>
      <c r="H18" s="119"/>
    </row>
    <row r="19" ht="24.15" customHeight="1" spans="2:8">
      <c r="B19" s="85" t="s">
        <v>27</v>
      </c>
      <c r="C19" s="117">
        <v>3126.33</v>
      </c>
      <c r="D19" s="85" t="s">
        <v>28</v>
      </c>
      <c r="E19" s="117">
        <v>3126.33</v>
      </c>
      <c r="F19" s="117">
        <v>2593.19</v>
      </c>
      <c r="G19" s="117">
        <v>533.14</v>
      </c>
      <c r="H19" s="117"/>
    </row>
  </sheetData>
  <mergeCells count="3">
    <mergeCell ref="B2:H2"/>
    <mergeCell ref="B4:C4"/>
    <mergeCell ref="D4:H4"/>
  </mergeCells>
  <printOptions horizontalCentered="1"/>
  <pageMargins left="0.0777777777777778" right="0.0777777777777778" top="0.391666666666667" bottom="0.0777777777777778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C6" sqref="C6:D6"/>
    </sheetView>
  </sheetViews>
  <sheetFormatPr defaultColWidth="10" defaultRowHeight="13.5" outlineLevelCol="6"/>
  <cols>
    <col min="1" max="1" width="0.266666666666667" style="31" customWidth="1"/>
    <col min="2" max="2" width="19.675" style="31" customWidth="1"/>
    <col min="3" max="3" width="53.4666666666667" style="31" customWidth="1"/>
    <col min="4" max="4" width="16.6916666666667" style="31" customWidth="1"/>
    <col min="5" max="5" width="17.2333333333333" style="31" customWidth="1"/>
    <col min="6" max="6" width="16.2833333333333" style="31" customWidth="1"/>
    <col min="7" max="7" width="15.2" style="31" customWidth="1"/>
    <col min="8" max="9" width="9.76666666666667" style="31" customWidth="1"/>
    <col min="10" max="16384" width="10" style="31"/>
  </cols>
  <sheetData>
    <row r="1" s="31" customFormat="1" ht="16.35" customHeight="1" spans="1:7">
      <c r="A1" s="32"/>
      <c r="B1" s="1" t="s">
        <v>239</v>
      </c>
      <c r="C1" s="32"/>
      <c r="D1" s="32"/>
      <c r="E1" s="32"/>
      <c r="F1" s="32"/>
      <c r="G1" s="32"/>
    </row>
    <row r="2" s="31" customFormat="1" ht="16.35" customHeight="1" spans="2:7">
      <c r="B2" s="33" t="s">
        <v>240</v>
      </c>
      <c r="C2" s="33"/>
      <c r="D2" s="33"/>
      <c r="E2" s="33"/>
      <c r="F2" s="33"/>
      <c r="G2" s="33"/>
    </row>
    <row r="3" s="31" customFormat="1" ht="16.35" customHeight="1" spans="2:7">
      <c r="B3" s="33"/>
      <c r="C3" s="33"/>
      <c r="D3" s="33"/>
      <c r="E3" s="33"/>
      <c r="F3" s="33"/>
      <c r="G3" s="33"/>
    </row>
    <row r="4" s="31" customFormat="1" ht="16.35" customHeight="1"/>
    <row r="5" s="31" customFormat="1" ht="19.8" customHeight="1" spans="7:7">
      <c r="G5" s="34" t="s">
        <v>2</v>
      </c>
    </row>
    <row r="6" s="31" customFormat="1" ht="37.95" customHeight="1" spans="2:7">
      <c r="B6" s="35" t="s">
        <v>241</v>
      </c>
      <c r="C6" s="36" t="s">
        <v>242</v>
      </c>
      <c r="D6" s="36"/>
      <c r="E6" s="37" t="s">
        <v>243</v>
      </c>
      <c r="F6" s="38">
        <v>3265.98</v>
      </c>
      <c r="G6" s="38"/>
    </row>
    <row r="7" s="31" customFormat="1" ht="183.7" customHeight="1" spans="2:7">
      <c r="B7" s="35" t="s">
        <v>244</v>
      </c>
      <c r="C7" s="39" t="s">
        <v>245</v>
      </c>
      <c r="D7" s="39"/>
      <c r="E7" s="39"/>
      <c r="F7" s="39"/>
      <c r="G7" s="39"/>
    </row>
    <row r="8" s="31" customFormat="1" ht="23.25" customHeight="1" spans="2:7">
      <c r="B8" s="35" t="s">
        <v>246</v>
      </c>
      <c r="C8" s="37" t="s">
        <v>247</v>
      </c>
      <c r="D8" s="37" t="s">
        <v>248</v>
      </c>
      <c r="E8" s="37" t="s">
        <v>249</v>
      </c>
      <c r="F8" s="37" t="s">
        <v>250</v>
      </c>
      <c r="G8" s="37" t="s">
        <v>251</v>
      </c>
    </row>
    <row r="9" s="31" customFormat="1" ht="18.95" customHeight="1" spans="2:7">
      <c r="B9" s="35"/>
      <c r="C9" s="40" t="s">
        <v>252</v>
      </c>
      <c r="D9" s="41" t="s">
        <v>253</v>
      </c>
      <c r="E9" s="42" t="s">
        <v>254</v>
      </c>
      <c r="F9" s="43" t="s">
        <v>255</v>
      </c>
      <c r="G9" s="43" t="s">
        <v>256</v>
      </c>
    </row>
    <row r="10" s="31" customFormat="1" ht="18.95" customHeight="1" spans="2:7">
      <c r="B10" s="35"/>
      <c r="C10" s="40" t="s">
        <v>257</v>
      </c>
      <c r="D10" s="41" t="s">
        <v>258</v>
      </c>
      <c r="E10" s="42" t="s">
        <v>259</v>
      </c>
      <c r="F10" s="43" t="s">
        <v>255</v>
      </c>
      <c r="G10" s="43" t="s">
        <v>260</v>
      </c>
    </row>
    <row r="11" s="31" customFormat="1" ht="18.95" customHeight="1" spans="2:7">
      <c r="B11" s="35"/>
      <c r="C11" s="40" t="s">
        <v>261</v>
      </c>
      <c r="D11" s="41" t="s">
        <v>258</v>
      </c>
      <c r="E11" s="42" t="s">
        <v>262</v>
      </c>
      <c r="F11" s="43" t="s">
        <v>263</v>
      </c>
      <c r="G11" s="43" t="s">
        <v>264</v>
      </c>
    </row>
    <row r="12" s="31" customFormat="1" ht="18.95" customHeight="1" spans="2:7">
      <c r="B12" s="35"/>
      <c r="C12" s="40" t="s">
        <v>265</v>
      </c>
      <c r="D12" s="41" t="s">
        <v>253</v>
      </c>
      <c r="E12" s="42" t="s">
        <v>266</v>
      </c>
      <c r="F12" s="43" t="s">
        <v>255</v>
      </c>
      <c r="G12" s="43" t="s">
        <v>267</v>
      </c>
    </row>
    <row r="13" s="31" customFormat="1" ht="18.95" customHeight="1" spans="2:7">
      <c r="B13" s="35"/>
      <c r="C13" s="40" t="s">
        <v>268</v>
      </c>
      <c r="D13" s="41" t="s">
        <v>258</v>
      </c>
      <c r="E13" s="42" t="s">
        <v>262</v>
      </c>
      <c r="F13" s="43" t="s">
        <v>263</v>
      </c>
      <c r="G13" s="43" t="s">
        <v>269</v>
      </c>
    </row>
    <row r="14" s="31" customFormat="1" ht="18.95" customHeight="1" spans="2:7">
      <c r="B14" s="35"/>
      <c r="C14" s="40" t="s">
        <v>270</v>
      </c>
      <c r="D14" s="41" t="s">
        <v>258</v>
      </c>
      <c r="E14" s="42" t="s">
        <v>271</v>
      </c>
      <c r="F14" s="43" t="s">
        <v>255</v>
      </c>
      <c r="G14" s="43" t="s">
        <v>272</v>
      </c>
    </row>
    <row r="15" s="31" customFormat="1" ht="24.15" customHeight="1" spans="2:5">
      <c r="B15" s="44"/>
      <c r="E15" s="45"/>
    </row>
  </sheetData>
  <mergeCells count="5">
    <mergeCell ref="C6:D6"/>
    <mergeCell ref="F6:G6"/>
    <mergeCell ref="C7:G7"/>
    <mergeCell ref="B8:B14"/>
    <mergeCell ref="B2:G3"/>
  </mergeCells>
  <printOptions horizontalCentered="1"/>
  <pageMargins left="0.0777777777777778" right="0.0777777777777778" top="0.391666666666667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opLeftCell="A4" workbookViewId="0">
      <selection activeCell="A21" sqref="A21"/>
    </sheetView>
  </sheetViews>
  <sheetFormatPr defaultColWidth="9" defaultRowHeight="13.5" outlineLevelCol="5"/>
  <cols>
    <col min="1" max="1" width="12.25" style="14" customWidth="1"/>
    <col min="2" max="2" width="29.25" style="14" customWidth="1"/>
    <col min="3" max="3" width="8.75" style="14" customWidth="1"/>
    <col min="4" max="4" width="9.38333333333333" style="14" customWidth="1"/>
    <col min="5" max="5" width="12" style="14" customWidth="1"/>
    <col min="6" max="6" width="16.25" style="14" customWidth="1"/>
    <col min="7" max="16384" width="9" style="14"/>
  </cols>
  <sheetData>
    <row r="1" s="14" customFormat="1" spans="1:1">
      <c r="A1" s="1" t="s">
        <v>273</v>
      </c>
    </row>
    <row r="2" s="15" customFormat="1" ht="31.5" customHeight="1" spans="1:6">
      <c r="A2" s="16" t="s">
        <v>274</v>
      </c>
      <c r="B2" s="16"/>
      <c r="C2" s="16"/>
      <c r="D2" s="16"/>
      <c r="E2" s="16"/>
      <c r="F2" s="16"/>
    </row>
    <row r="3" s="15" customFormat="1" ht="19.9" customHeight="1" spans="1:6">
      <c r="A3" s="17" t="s">
        <v>275</v>
      </c>
      <c r="B3" s="18"/>
      <c r="C3" s="18"/>
      <c r="D3" s="18"/>
      <c r="E3" s="17" t="s">
        <v>262</v>
      </c>
      <c r="F3" s="17" t="s">
        <v>2</v>
      </c>
    </row>
    <row r="4" s="15" customFormat="1" ht="24" customHeight="1" spans="1:6">
      <c r="A4" s="19" t="s">
        <v>276</v>
      </c>
      <c r="B4" s="19"/>
      <c r="C4" s="20"/>
      <c r="D4" s="21"/>
      <c r="E4" s="19" t="s">
        <v>277</v>
      </c>
      <c r="F4" s="19"/>
    </row>
    <row r="5" s="15" customFormat="1" ht="19.15" customHeight="1" spans="1:6">
      <c r="A5" s="19" t="s">
        <v>278</v>
      </c>
      <c r="B5" s="22"/>
      <c r="C5" s="23"/>
      <c r="D5" s="23"/>
      <c r="E5" s="23"/>
      <c r="F5" s="24"/>
    </row>
    <row r="6" s="15" customFormat="1" ht="21" customHeight="1" spans="1:6">
      <c r="A6" s="19"/>
      <c r="B6" s="25"/>
      <c r="C6" s="26"/>
      <c r="D6" s="26"/>
      <c r="E6" s="26"/>
      <c r="F6" s="27"/>
    </row>
    <row r="7" s="15" customFormat="1" ht="93.75" customHeight="1" spans="1:6">
      <c r="A7" s="19" t="s">
        <v>279</v>
      </c>
      <c r="B7" s="28"/>
      <c r="C7" s="28"/>
      <c r="D7" s="28"/>
      <c r="E7" s="28"/>
      <c r="F7" s="28"/>
    </row>
    <row r="8" s="15" customFormat="1" ht="132.75" customHeight="1" spans="1:6">
      <c r="A8" s="19" t="s">
        <v>280</v>
      </c>
      <c r="B8" s="28"/>
      <c r="C8" s="28"/>
      <c r="D8" s="28"/>
      <c r="E8" s="28"/>
      <c r="F8" s="28"/>
    </row>
    <row r="9" s="15" customFormat="1" ht="134.25" customHeight="1" spans="1:6">
      <c r="A9" s="19" t="s">
        <v>281</v>
      </c>
      <c r="B9" s="28"/>
      <c r="C9" s="28"/>
      <c r="D9" s="28"/>
      <c r="E9" s="28"/>
      <c r="F9" s="28"/>
    </row>
    <row r="10" s="15" customFormat="1" ht="21.75" customHeight="1" spans="1:6">
      <c r="A10" s="19" t="s">
        <v>246</v>
      </c>
      <c r="B10" s="19" t="s">
        <v>247</v>
      </c>
      <c r="C10" s="20" t="s">
        <v>248</v>
      </c>
      <c r="D10" s="19" t="s">
        <v>249</v>
      </c>
      <c r="E10" s="19" t="s">
        <v>250</v>
      </c>
      <c r="F10" s="20" t="s">
        <v>251</v>
      </c>
    </row>
    <row r="11" s="15" customFormat="1" ht="18" customHeight="1" spans="1:6">
      <c r="A11" s="20"/>
      <c r="B11" s="29"/>
      <c r="C11" s="20"/>
      <c r="D11" s="20"/>
      <c r="E11" s="20"/>
      <c r="F11" s="20"/>
    </row>
    <row r="12" s="15" customFormat="1" ht="18" customHeight="1" spans="1:6">
      <c r="A12" s="20"/>
      <c r="B12" s="29"/>
      <c r="C12" s="20"/>
      <c r="D12" s="20"/>
      <c r="E12" s="20"/>
      <c r="F12" s="20"/>
    </row>
    <row r="13" s="15" customFormat="1" ht="18" customHeight="1" spans="1:6">
      <c r="A13" s="20"/>
      <c r="B13" s="29"/>
      <c r="C13" s="20"/>
      <c r="D13" s="20"/>
      <c r="E13" s="20"/>
      <c r="F13" s="20"/>
    </row>
    <row r="14" s="15" customFormat="1" ht="18" customHeight="1" spans="1:6">
      <c r="A14" s="20"/>
      <c r="B14" s="29"/>
      <c r="C14" s="20"/>
      <c r="D14" s="20"/>
      <c r="E14" s="20"/>
      <c r="F14" s="20"/>
    </row>
    <row r="15" s="15" customFormat="1" ht="18" customHeight="1" spans="1:6">
      <c r="A15" s="20"/>
      <c r="B15" s="29"/>
      <c r="C15" s="20"/>
      <c r="D15" s="20"/>
      <c r="E15" s="20"/>
      <c r="F15" s="30"/>
    </row>
    <row r="16" s="15" customFormat="1" ht="18" customHeight="1" spans="1:6">
      <c r="A16" s="20"/>
      <c r="B16" s="29"/>
      <c r="C16" s="20"/>
      <c r="D16" s="20"/>
      <c r="E16" s="20"/>
      <c r="F16" s="20"/>
    </row>
    <row r="17" s="15" customFormat="1" ht="18" customHeight="1" spans="1:6">
      <c r="A17" s="20"/>
      <c r="B17" s="29"/>
      <c r="C17" s="20"/>
      <c r="D17" s="20"/>
      <c r="E17" s="20"/>
      <c r="F17" s="20"/>
    </row>
    <row r="18" s="15" customFormat="1" ht="18" customHeight="1" spans="1:6">
      <c r="A18" s="20"/>
      <c r="B18" s="29"/>
      <c r="C18" s="20"/>
      <c r="D18" s="20"/>
      <c r="E18" s="20"/>
      <c r="F18" s="20"/>
    </row>
    <row r="19" s="15" customFormat="1" ht="18" customHeight="1" spans="1:6">
      <c r="A19" s="20"/>
      <c r="B19" s="29"/>
      <c r="C19" s="20"/>
      <c r="D19" s="20"/>
      <c r="E19" s="20"/>
      <c r="F19" s="20"/>
    </row>
    <row r="20" s="15" customFormat="1" ht="18" customHeight="1" spans="1:6">
      <c r="A20" s="20"/>
      <c r="B20" s="29"/>
      <c r="C20" s="20"/>
      <c r="D20" s="20"/>
      <c r="E20" s="20"/>
      <c r="F20" s="20"/>
    </row>
    <row r="21" s="14" customFormat="1" spans="1:1">
      <c r="A21" s="14" t="s">
        <v>282</v>
      </c>
    </row>
  </sheetData>
  <mergeCells count="9">
    <mergeCell ref="A2:F2"/>
    <mergeCell ref="B3:D3"/>
    <mergeCell ref="B4:D4"/>
    <mergeCell ref="B7:F7"/>
    <mergeCell ref="B8:F8"/>
    <mergeCell ref="B9:F9"/>
    <mergeCell ref="A5:A6"/>
    <mergeCell ref="A10:A20"/>
    <mergeCell ref="B5:F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E6" sqref="E6:F6"/>
    </sheetView>
  </sheetViews>
  <sheetFormatPr defaultColWidth="9" defaultRowHeight="13.5"/>
  <cols>
    <col min="1" max="1" width="15.625" customWidth="1"/>
    <col min="2" max="2" width="12.25" customWidth="1"/>
    <col min="3" max="3" width="20.5" customWidth="1"/>
    <col min="4" max="4" width="15.625" customWidth="1"/>
    <col min="6" max="6" width="16.625" customWidth="1"/>
  </cols>
  <sheetData>
    <row r="1" spans="1:9">
      <c r="A1" s="1" t="s">
        <v>283</v>
      </c>
      <c r="B1" s="2"/>
      <c r="C1" s="2"/>
      <c r="D1" s="2"/>
      <c r="E1" s="2"/>
      <c r="F1" s="2"/>
      <c r="G1" s="2"/>
      <c r="H1" s="2"/>
      <c r="I1" s="2"/>
    </row>
    <row r="2" ht="24" spans="1:9">
      <c r="A2" s="3" t="s">
        <v>284</v>
      </c>
      <c r="B2" s="3"/>
      <c r="C2" s="3"/>
      <c r="D2" s="3"/>
      <c r="E2" s="3"/>
      <c r="F2" s="3"/>
      <c r="G2" s="3"/>
      <c r="H2" s="3"/>
      <c r="I2" s="3"/>
    </row>
    <row r="3" ht="24" spans="1:9">
      <c r="A3" s="3"/>
      <c r="B3" s="3"/>
      <c r="C3" s="3"/>
      <c r="D3" s="3"/>
      <c r="E3" s="3"/>
      <c r="F3" s="3"/>
      <c r="G3" s="3"/>
      <c r="H3" s="3"/>
      <c r="I3" s="12" t="s">
        <v>2</v>
      </c>
    </row>
    <row r="4" ht="21" customHeight="1" spans="1:9">
      <c r="A4" s="4" t="s">
        <v>285</v>
      </c>
      <c r="B4" s="5" t="s">
        <v>242</v>
      </c>
      <c r="C4" s="5"/>
      <c r="D4" s="4" t="s">
        <v>286</v>
      </c>
      <c r="E4" s="6" t="s">
        <v>287</v>
      </c>
      <c r="F4" s="6"/>
      <c r="G4" s="7" t="s">
        <v>288</v>
      </c>
      <c r="H4" s="7"/>
      <c r="I4" s="4"/>
    </row>
    <row r="5" ht="21" customHeight="1" spans="1:9">
      <c r="A5" s="4" t="s">
        <v>289</v>
      </c>
      <c r="B5" s="5" t="s">
        <v>242</v>
      </c>
      <c r="C5" s="5"/>
      <c r="D5" s="4" t="s">
        <v>290</v>
      </c>
      <c r="E5" s="6" t="s">
        <v>291</v>
      </c>
      <c r="F5" s="6"/>
      <c r="G5" s="7" t="s">
        <v>292</v>
      </c>
      <c r="H5" s="7"/>
      <c r="I5" s="4">
        <v>42.5</v>
      </c>
    </row>
    <row r="6" ht="21" customHeight="1" spans="1:9">
      <c r="A6" s="4" t="s">
        <v>293</v>
      </c>
      <c r="B6" s="5">
        <v>10</v>
      </c>
      <c r="C6" s="5"/>
      <c r="D6" s="4" t="s">
        <v>294</v>
      </c>
      <c r="E6" s="6">
        <v>51330278</v>
      </c>
      <c r="F6" s="6"/>
      <c r="G6" s="7" t="s">
        <v>295</v>
      </c>
      <c r="H6" s="7" t="s">
        <v>296</v>
      </c>
      <c r="I6" s="4">
        <v>42.5</v>
      </c>
    </row>
    <row r="7" ht="21" customHeight="1" spans="1:9">
      <c r="A7" s="8" t="s">
        <v>297</v>
      </c>
      <c r="B7" s="9" t="s">
        <v>298</v>
      </c>
      <c r="C7" s="9"/>
      <c r="D7" s="9"/>
      <c r="E7" s="9"/>
      <c r="F7" s="9"/>
      <c r="G7" s="7" t="s">
        <v>299</v>
      </c>
      <c r="H7" s="7"/>
      <c r="I7" s="4"/>
    </row>
    <row r="8" ht="21" customHeight="1" spans="1:9">
      <c r="A8" s="8"/>
      <c r="B8" s="9"/>
      <c r="C8" s="9"/>
      <c r="D8" s="9"/>
      <c r="E8" s="9"/>
      <c r="F8" s="9"/>
      <c r="G8" s="7" t="s">
        <v>300</v>
      </c>
      <c r="H8" s="7"/>
      <c r="I8" s="4"/>
    </row>
    <row r="9" ht="21" customHeight="1" spans="1:9">
      <c r="A9" s="8"/>
      <c r="B9" s="9"/>
      <c r="C9" s="9"/>
      <c r="D9" s="9"/>
      <c r="E9" s="9"/>
      <c r="F9" s="9"/>
      <c r="G9" s="7" t="s">
        <v>301</v>
      </c>
      <c r="H9" s="7"/>
      <c r="I9" s="4"/>
    </row>
    <row r="10" ht="21" customHeight="1" spans="1:9">
      <c r="A10" s="8"/>
      <c r="B10" s="9"/>
      <c r="C10" s="9"/>
      <c r="D10" s="9"/>
      <c r="E10" s="9"/>
      <c r="F10" s="9"/>
      <c r="G10" s="7" t="s">
        <v>302</v>
      </c>
      <c r="H10" s="7"/>
      <c r="I10" s="4"/>
    </row>
    <row r="11" ht="21" customHeight="1" spans="1:9">
      <c r="A11" s="6" t="s">
        <v>303</v>
      </c>
      <c r="B11" s="6" t="s">
        <v>304</v>
      </c>
      <c r="C11" s="6" t="s">
        <v>305</v>
      </c>
      <c r="D11" s="6" t="s">
        <v>250</v>
      </c>
      <c r="E11" s="6" t="s">
        <v>251</v>
      </c>
      <c r="F11" s="6" t="s">
        <v>306</v>
      </c>
      <c r="G11" s="6" t="s">
        <v>307</v>
      </c>
      <c r="H11" s="6" t="s">
        <v>308</v>
      </c>
      <c r="I11" s="6"/>
    </row>
    <row r="12" ht="21" customHeight="1" spans="1:9">
      <c r="A12" s="10" t="s">
        <v>309</v>
      </c>
      <c r="B12" s="10" t="s">
        <v>310</v>
      </c>
      <c r="C12" s="10" t="s">
        <v>311</v>
      </c>
      <c r="D12" s="10" t="s">
        <v>255</v>
      </c>
      <c r="E12" s="10">
        <v>20</v>
      </c>
      <c r="F12" s="10" t="s">
        <v>312</v>
      </c>
      <c r="G12" s="10">
        <v>40</v>
      </c>
      <c r="H12" s="11"/>
      <c r="I12" s="13"/>
    </row>
    <row r="13" ht="21" customHeight="1" spans="1:9">
      <c r="A13" s="10" t="s">
        <v>313</v>
      </c>
      <c r="B13" s="10" t="s">
        <v>314</v>
      </c>
      <c r="C13" s="10" t="s">
        <v>315</v>
      </c>
      <c r="D13" s="10" t="s">
        <v>263</v>
      </c>
      <c r="E13" s="10" t="s">
        <v>316</v>
      </c>
      <c r="F13" s="10"/>
      <c r="G13" s="10">
        <v>30</v>
      </c>
      <c r="H13" s="11"/>
      <c r="I13" s="13"/>
    </row>
    <row r="14" ht="21" customHeight="1" spans="1:9">
      <c r="A14" s="10" t="s">
        <v>317</v>
      </c>
      <c r="B14" s="10" t="s">
        <v>317</v>
      </c>
      <c r="C14" s="10" t="s">
        <v>318</v>
      </c>
      <c r="D14" s="10" t="s">
        <v>255</v>
      </c>
      <c r="E14" s="10">
        <v>85</v>
      </c>
      <c r="F14" s="10" t="s">
        <v>271</v>
      </c>
      <c r="G14" s="10">
        <v>10</v>
      </c>
      <c r="H14" s="11"/>
      <c r="I14" s="13"/>
    </row>
    <row r="15" ht="21" customHeight="1" spans="1:9">
      <c r="A15" s="10" t="s">
        <v>319</v>
      </c>
      <c r="B15" s="10" t="s">
        <v>320</v>
      </c>
      <c r="C15" s="10" t="s">
        <v>321</v>
      </c>
      <c r="D15" s="10" t="s">
        <v>322</v>
      </c>
      <c r="E15" s="10">
        <v>2000</v>
      </c>
      <c r="F15" s="10" t="s">
        <v>323</v>
      </c>
      <c r="G15" s="10">
        <v>10</v>
      </c>
      <c r="H15" s="11"/>
      <c r="I15" s="13"/>
    </row>
  </sheetData>
  <mergeCells count="20">
    <mergeCell ref="A2:I2"/>
    <mergeCell ref="B4:C4"/>
    <mergeCell ref="E4:F4"/>
    <mergeCell ref="G4:H4"/>
    <mergeCell ref="B5:C5"/>
    <mergeCell ref="E5:F5"/>
    <mergeCell ref="G5:H5"/>
    <mergeCell ref="B6:C6"/>
    <mergeCell ref="E6:F6"/>
    <mergeCell ref="G7:H7"/>
    <mergeCell ref="G8:H8"/>
    <mergeCell ref="G9:H9"/>
    <mergeCell ref="G10:H10"/>
    <mergeCell ref="H11:I11"/>
    <mergeCell ref="H12:I12"/>
    <mergeCell ref="H13:I13"/>
    <mergeCell ref="H14:I14"/>
    <mergeCell ref="H15:I15"/>
    <mergeCell ref="A7:A10"/>
    <mergeCell ref="B7:F10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D9" sqref="D9"/>
    </sheetView>
  </sheetViews>
  <sheetFormatPr defaultColWidth="10" defaultRowHeight="13.5" outlineLevelCol="5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5" customWidth="1"/>
  </cols>
  <sheetData>
    <row r="1" ht="16.35" customHeight="1" spans="1:6">
      <c r="A1" s="46"/>
      <c r="B1" s="47" t="s">
        <v>29</v>
      </c>
      <c r="C1" s="46"/>
      <c r="D1" s="46"/>
      <c r="E1" s="46"/>
      <c r="F1" s="46"/>
    </row>
    <row r="2" ht="16.35" customHeight="1" spans="2:6">
      <c r="B2" s="114" t="s">
        <v>30</v>
      </c>
      <c r="C2" s="114"/>
      <c r="D2" s="114"/>
      <c r="E2" s="114"/>
      <c r="F2" s="114"/>
    </row>
    <row r="3" ht="16.35" customHeight="1" spans="2:6">
      <c r="B3" s="114"/>
      <c r="C3" s="114"/>
      <c r="D3" s="114"/>
      <c r="E3" s="114"/>
      <c r="F3" s="114"/>
    </row>
    <row r="4" ht="16.35" customHeight="1" spans="2:6">
      <c r="B4" s="46"/>
      <c r="C4" s="46"/>
      <c r="D4" s="46"/>
      <c r="E4" s="46"/>
      <c r="F4" s="46"/>
    </row>
    <row r="5" ht="20.7" customHeight="1" spans="2:6">
      <c r="B5" s="46"/>
      <c r="C5" s="46"/>
      <c r="D5" s="46"/>
      <c r="E5" s="46"/>
      <c r="F5" s="54" t="s">
        <v>2</v>
      </c>
    </row>
    <row r="6" ht="34.5" customHeight="1" spans="2:6">
      <c r="B6" s="115" t="s">
        <v>31</v>
      </c>
      <c r="C6" s="115"/>
      <c r="D6" s="115" t="s">
        <v>32</v>
      </c>
      <c r="E6" s="115"/>
      <c r="F6" s="115"/>
    </row>
    <row r="7" ht="29.3" customHeight="1" spans="2:6">
      <c r="B7" s="115" t="s">
        <v>33</v>
      </c>
      <c r="C7" s="115" t="s">
        <v>34</v>
      </c>
      <c r="D7" s="115" t="s">
        <v>35</v>
      </c>
      <c r="E7" s="115" t="s">
        <v>36</v>
      </c>
      <c r="F7" s="115" t="s">
        <v>37</v>
      </c>
    </row>
    <row r="8" ht="18.95" customHeight="1" spans="2:6">
      <c r="B8" s="50" t="s">
        <v>7</v>
      </c>
      <c r="C8" s="50"/>
      <c r="D8" s="63">
        <v>2493.19</v>
      </c>
      <c r="E8" s="63">
        <v>305.64</v>
      </c>
      <c r="F8" s="63">
        <f>F9+F31</f>
        <v>2187.55</v>
      </c>
    </row>
    <row r="9" ht="18.95" customHeight="1" spans="2:6">
      <c r="B9" s="61" t="s">
        <v>38</v>
      </c>
      <c r="C9" s="62" t="s">
        <v>14</v>
      </c>
      <c r="D9" s="63">
        <f>D10+D17+D19+D21</f>
        <v>2126.56</v>
      </c>
      <c r="E9" s="63">
        <v>182.29</v>
      </c>
      <c r="F9" s="63">
        <f>F10+F17+F19+F21</f>
        <v>1944.27</v>
      </c>
    </row>
    <row r="10" ht="18.95" customHeight="1" spans="2:6">
      <c r="B10" s="64" t="s">
        <v>39</v>
      </c>
      <c r="C10" s="65" t="s">
        <v>40</v>
      </c>
      <c r="D10" s="63">
        <v>1362.56</v>
      </c>
      <c r="E10" s="63">
        <v>182.29</v>
      </c>
      <c r="F10" s="63">
        <v>1180.27</v>
      </c>
    </row>
    <row r="11" ht="18.95" customHeight="1" spans="2:6">
      <c r="B11" s="64" t="s">
        <v>41</v>
      </c>
      <c r="C11" s="65" t="s">
        <v>42</v>
      </c>
      <c r="D11" s="63">
        <v>182.29</v>
      </c>
      <c r="E11" s="63">
        <v>182.29</v>
      </c>
      <c r="F11" s="63"/>
    </row>
    <row r="12" ht="18.95" customHeight="1" spans="2:6">
      <c r="B12" s="64" t="s">
        <v>43</v>
      </c>
      <c r="C12" s="65" t="s">
        <v>44</v>
      </c>
      <c r="D12" s="63">
        <v>10</v>
      </c>
      <c r="E12" s="63"/>
      <c r="F12" s="63">
        <v>10</v>
      </c>
    </row>
    <row r="13" ht="18.95" customHeight="1" spans="2:6">
      <c r="B13" s="64" t="s">
        <v>45</v>
      </c>
      <c r="C13" s="65" t="s">
        <v>46</v>
      </c>
      <c r="D13" s="63">
        <v>57.72</v>
      </c>
      <c r="E13" s="63"/>
      <c r="F13" s="63">
        <v>57.72</v>
      </c>
    </row>
    <row r="14" ht="18.95" customHeight="1" spans="2:6">
      <c r="B14" s="64" t="s">
        <v>47</v>
      </c>
      <c r="C14" s="65" t="s">
        <v>48</v>
      </c>
      <c r="D14" s="63">
        <v>9.34</v>
      </c>
      <c r="E14" s="63"/>
      <c r="F14" s="63">
        <v>9.34</v>
      </c>
    </row>
    <row r="15" ht="18.95" customHeight="1" spans="2:6">
      <c r="B15" s="64">
        <v>2070114</v>
      </c>
      <c r="C15" s="65" t="s">
        <v>49</v>
      </c>
      <c r="D15" s="63">
        <v>5</v>
      </c>
      <c r="E15" s="63"/>
      <c r="F15" s="63">
        <v>5</v>
      </c>
    </row>
    <row r="16" ht="18.95" customHeight="1" spans="2:6">
      <c r="B16" s="64" t="s">
        <v>50</v>
      </c>
      <c r="C16" s="65" t="s">
        <v>51</v>
      </c>
      <c r="D16" s="63">
        <v>1098.21</v>
      </c>
      <c r="E16" s="63"/>
      <c r="F16" s="63">
        <v>1098.21</v>
      </c>
    </row>
    <row r="17" ht="18.95" customHeight="1" spans="2:6">
      <c r="B17" s="64" t="s">
        <v>52</v>
      </c>
      <c r="C17" s="65" t="s">
        <v>53</v>
      </c>
      <c r="D17" s="63">
        <v>690</v>
      </c>
      <c r="E17" s="63"/>
      <c r="F17" s="63">
        <v>690</v>
      </c>
    </row>
    <row r="18" ht="18.95" customHeight="1" spans="2:6">
      <c r="B18" s="64" t="s">
        <v>54</v>
      </c>
      <c r="C18" s="65" t="s">
        <v>55</v>
      </c>
      <c r="D18" s="63">
        <v>690</v>
      </c>
      <c r="E18" s="63"/>
      <c r="F18" s="63">
        <v>690</v>
      </c>
    </row>
    <row r="19" ht="18.95" customHeight="1" spans="2:6">
      <c r="B19" s="64" t="s">
        <v>56</v>
      </c>
      <c r="C19" s="65" t="s">
        <v>57</v>
      </c>
      <c r="D19" s="63">
        <v>20</v>
      </c>
      <c r="E19" s="63"/>
      <c r="F19" s="63">
        <v>20</v>
      </c>
    </row>
    <row r="20" ht="18.95" customHeight="1" spans="2:6">
      <c r="B20" s="64" t="s">
        <v>58</v>
      </c>
      <c r="C20" s="65" t="s">
        <v>59</v>
      </c>
      <c r="D20" s="63">
        <v>20</v>
      </c>
      <c r="E20" s="63"/>
      <c r="F20" s="63">
        <v>20</v>
      </c>
    </row>
    <row r="21" ht="18.95" customHeight="1" spans="2:6">
      <c r="B21" s="64" t="s">
        <v>60</v>
      </c>
      <c r="C21" s="65" t="s">
        <v>61</v>
      </c>
      <c r="D21" s="63">
        <v>54</v>
      </c>
      <c r="E21" s="63"/>
      <c r="F21" s="63">
        <v>54</v>
      </c>
    </row>
    <row r="22" ht="18.95" customHeight="1" spans="2:6">
      <c r="B22" s="64" t="s">
        <v>62</v>
      </c>
      <c r="C22" s="65" t="s">
        <v>63</v>
      </c>
      <c r="D22" s="63">
        <v>54</v>
      </c>
      <c r="E22" s="63"/>
      <c r="F22" s="63">
        <v>54</v>
      </c>
    </row>
    <row r="23" ht="18.95" customHeight="1" spans="2:6">
      <c r="B23" s="61" t="s">
        <v>64</v>
      </c>
      <c r="C23" s="62" t="s">
        <v>16</v>
      </c>
      <c r="D23" s="63">
        <v>90.73</v>
      </c>
      <c r="E23" s="63">
        <v>90.73</v>
      </c>
      <c r="F23" s="63"/>
    </row>
    <row r="24" ht="18.95" customHeight="1" spans="2:6">
      <c r="B24" s="64" t="s">
        <v>65</v>
      </c>
      <c r="C24" s="65" t="s">
        <v>66</v>
      </c>
      <c r="D24" s="63">
        <v>90.73</v>
      </c>
      <c r="E24" s="63">
        <v>90.73</v>
      </c>
      <c r="F24" s="63"/>
    </row>
    <row r="25" ht="18.95" customHeight="1" spans="2:6">
      <c r="B25" s="64" t="s">
        <v>67</v>
      </c>
      <c r="C25" s="65" t="s">
        <v>68</v>
      </c>
      <c r="D25" s="63">
        <v>57.1</v>
      </c>
      <c r="E25" s="63">
        <v>57.1</v>
      </c>
      <c r="F25" s="63"/>
    </row>
    <row r="26" ht="18.95" customHeight="1" spans="2:6">
      <c r="B26" s="64" t="s">
        <v>69</v>
      </c>
      <c r="C26" s="65" t="s">
        <v>70</v>
      </c>
      <c r="D26" s="63">
        <v>22.42</v>
      </c>
      <c r="E26" s="63">
        <v>22.42</v>
      </c>
      <c r="F26" s="63"/>
    </row>
    <row r="27" ht="18.95" customHeight="1" spans="2:6">
      <c r="B27" s="64" t="s">
        <v>71</v>
      </c>
      <c r="C27" s="65" t="s">
        <v>72</v>
      </c>
      <c r="D27" s="63">
        <v>11.21</v>
      </c>
      <c r="E27" s="63">
        <v>11.21</v>
      </c>
      <c r="F27" s="63"/>
    </row>
    <row r="28" ht="18.95" customHeight="1" spans="2:6">
      <c r="B28" s="61" t="s">
        <v>73</v>
      </c>
      <c r="C28" s="62" t="s">
        <v>18</v>
      </c>
      <c r="D28" s="63">
        <v>14.01</v>
      </c>
      <c r="E28" s="63">
        <v>14.01</v>
      </c>
      <c r="F28" s="63"/>
    </row>
    <row r="29" ht="18.95" customHeight="1" spans="2:6">
      <c r="B29" s="64" t="s">
        <v>74</v>
      </c>
      <c r="C29" s="65" t="s">
        <v>75</v>
      </c>
      <c r="D29" s="63">
        <v>14.01</v>
      </c>
      <c r="E29" s="63">
        <v>14.01</v>
      </c>
      <c r="F29" s="63"/>
    </row>
    <row r="30" ht="18.95" customHeight="1" spans="2:6">
      <c r="B30" s="64" t="s">
        <v>76</v>
      </c>
      <c r="C30" s="65" t="s">
        <v>77</v>
      </c>
      <c r="D30" s="63">
        <v>14.01</v>
      </c>
      <c r="E30" s="63">
        <v>14.01</v>
      </c>
      <c r="F30" s="63"/>
    </row>
    <row r="31" ht="18.95" customHeight="1" spans="2:6">
      <c r="B31" s="64">
        <v>213</v>
      </c>
      <c r="C31" s="65" t="s">
        <v>19</v>
      </c>
      <c r="D31" s="63">
        <v>243.28</v>
      </c>
      <c r="E31" s="63"/>
      <c r="F31" s="63">
        <v>243.28</v>
      </c>
    </row>
    <row r="32" ht="18.95" customHeight="1" spans="2:6">
      <c r="B32" s="64">
        <v>21305</v>
      </c>
      <c r="C32" s="65" t="s">
        <v>78</v>
      </c>
      <c r="D32" s="63">
        <v>243.28</v>
      </c>
      <c r="E32" s="63"/>
      <c r="F32" s="63">
        <v>243.28</v>
      </c>
    </row>
    <row r="33" ht="18.95" customHeight="1" spans="2:6">
      <c r="B33" s="64">
        <v>2130504</v>
      </c>
      <c r="C33" s="65" t="s">
        <v>79</v>
      </c>
      <c r="D33" s="63">
        <v>243.28</v>
      </c>
      <c r="E33" s="63"/>
      <c r="F33" s="63">
        <v>243.28</v>
      </c>
    </row>
    <row r="34" ht="18.95" customHeight="1" spans="2:6">
      <c r="B34" s="61" t="s">
        <v>80</v>
      </c>
      <c r="C34" s="62" t="s">
        <v>20</v>
      </c>
      <c r="D34" s="63">
        <v>18.61</v>
      </c>
      <c r="E34" s="63">
        <v>18.61</v>
      </c>
      <c r="F34" s="63"/>
    </row>
    <row r="35" ht="18.95" customHeight="1" spans="2:6">
      <c r="B35" s="64" t="s">
        <v>81</v>
      </c>
      <c r="C35" s="65" t="s">
        <v>82</v>
      </c>
      <c r="D35" s="63">
        <v>18.61</v>
      </c>
      <c r="E35" s="63">
        <v>18.61</v>
      </c>
      <c r="F35" s="63"/>
    </row>
    <row r="36" ht="18.95" customHeight="1" spans="2:6">
      <c r="B36" s="64" t="s">
        <v>83</v>
      </c>
      <c r="C36" s="65" t="s">
        <v>84</v>
      </c>
      <c r="D36" s="63">
        <v>18.61</v>
      </c>
      <c r="E36" s="63">
        <v>18.61</v>
      </c>
      <c r="F36" s="63"/>
    </row>
    <row r="37" ht="23.25" customHeight="1" spans="2:6">
      <c r="B37" s="116" t="s">
        <v>85</v>
      </c>
      <c r="C37" s="116"/>
      <c r="D37" s="116"/>
      <c r="E37" s="116"/>
      <c r="F37" s="116"/>
    </row>
  </sheetData>
  <mergeCells count="5">
    <mergeCell ref="B6:C6"/>
    <mergeCell ref="D6:F6"/>
    <mergeCell ref="B8:C8"/>
    <mergeCell ref="B37:F37"/>
    <mergeCell ref="B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E12" sqref="E12"/>
    </sheetView>
  </sheetViews>
  <sheetFormatPr defaultColWidth="10" defaultRowHeight="13.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46"/>
      <c r="B1" s="113" t="s">
        <v>86</v>
      </c>
      <c r="C1" s="87"/>
      <c r="D1" s="87"/>
      <c r="E1" s="87"/>
      <c r="F1" s="87"/>
    </row>
    <row r="2" ht="16.35" customHeight="1" spans="2:6">
      <c r="B2" s="96" t="s">
        <v>87</v>
      </c>
      <c r="C2" s="96"/>
      <c r="D2" s="96"/>
      <c r="E2" s="96"/>
      <c r="F2" s="96"/>
    </row>
    <row r="3" ht="16.35" customHeight="1" spans="2:6">
      <c r="B3" s="96"/>
      <c r="C3" s="96"/>
      <c r="D3" s="96"/>
      <c r="E3" s="96"/>
      <c r="F3" s="96"/>
    </row>
    <row r="4" ht="16.35" customHeight="1" spans="2:6">
      <c r="B4" s="87"/>
      <c r="C4" s="87"/>
      <c r="D4" s="87"/>
      <c r="E4" s="87"/>
      <c r="F4" s="87"/>
    </row>
    <row r="5" ht="19.8" customHeight="1" spans="2:6">
      <c r="B5" s="87"/>
      <c r="C5" s="87"/>
      <c r="D5" s="87"/>
      <c r="E5" s="87"/>
      <c r="F5" s="54" t="s">
        <v>2</v>
      </c>
    </row>
    <row r="6" ht="36.2" customHeight="1" spans="2:6">
      <c r="B6" s="97" t="s">
        <v>88</v>
      </c>
      <c r="C6" s="97"/>
      <c r="D6" s="97" t="s">
        <v>89</v>
      </c>
      <c r="E6" s="97"/>
      <c r="F6" s="97"/>
    </row>
    <row r="7" ht="27.6" customHeight="1" spans="2:6">
      <c r="B7" s="97" t="s">
        <v>90</v>
      </c>
      <c r="C7" s="97" t="s">
        <v>34</v>
      </c>
      <c r="D7" s="97" t="s">
        <v>35</v>
      </c>
      <c r="E7" s="97" t="s">
        <v>91</v>
      </c>
      <c r="F7" s="97" t="s">
        <v>92</v>
      </c>
    </row>
    <row r="8" ht="18.95" customHeight="1" spans="2:6">
      <c r="B8" s="98" t="s">
        <v>7</v>
      </c>
      <c r="C8" s="98"/>
      <c r="D8" s="53">
        <v>305.64</v>
      </c>
      <c r="E8" s="53">
        <v>262.92</v>
      </c>
      <c r="F8" s="53">
        <v>42.72</v>
      </c>
    </row>
    <row r="9" ht="18.95" customHeight="1" spans="2:6">
      <c r="B9" s="64" t="s">
        <v>93</v>
      </c>
      <c r="C9" s="65" t="s">
        <v>94</v>
      </c>
      <c r="D9" s="53">
        <v>207.06</v>
      </c>
      <c r="E9" s="53">
        <v>207.06</v>
      </c>
      <c r="F9" s="53"/>
    </row>
    <row r="10" ht="18.95" customHeight="1" spans="2:6">
      <c r="B10" s="64" t="s">
        <v>95</v>
      </c>
      <c r="C10" s="65" t="s">
        <v>96</v>
      </c>
      <c r="D10" s="53">
        <v>52.48</v>
      </c>
      <c r="E10" s="53">
        <v>52.48</v>
      </c>
      <c r="F10" s="53"/>
    </row>
    <row r="11" ht="18.95" customHeight="1" spans="2:6">
      <c r="B11" s="64" t="s">
        <v>97</v>
      </c>
      <c r="C11" s="65" t="s">
        <v>98</v>
      </c>
      <c r="D11" s="53">
        <v>38.98</v>
      </c>
      <c r="E11" s="53">
        <v>38.98</v>
      </c>
      <c r="F11" s="53"/>
    </row>
    <row r="12" ht="18.95" customHeight="1" spans="2:6">
      <c r="B12" s="64" t="s">
        <v>99</v>
      </c>
      <c r="C12" s="65" t="s">
        <v>100</v>
      </c>
      <c r="D12" s="53">
        <v>48.65</v>
      </c>
      <c r="E12" s="53">
        <v>48.65</v>
      </c>
      <c r="F12" s="53"/>
    </row>
    <row r="13" ht="18.95" customHeight="1" spans="2:6">
      <c r="B13" s="64" t="s">
        <v>101</v>
      </c>
      <c r="C13" s="65" t="s">
        <v>102</v>
      </c>
      <c r="D13" s="53">
        <v>22.42</v>
      </c>
      <c r="E13" s="53">
        <v>22.42</v>
      </c>
      <c r="F13" s="53"/>
    </row>
    <row r="14" ht="18.95" customHeight="1" spans="2:6">
      <c r="B14" s="64" t="s">
        <v>103</v>
      </c>
      <c r="C14" s="65" t="s">
        <v>104</v>
      </c>
      <c r="D14" s="53">
        <v>11.21</v>
      </c>
      <c r="E14" s="53">
        <v>11.21</v>
      </c>
      <c r="F14" s="53"/>
    </row>
    <row r="15" ht="18.95" customHeight="1" spans="2:6">
      <c r="B15" s="64" t="s">
        <v>105</v>
      </c>
      <c r="C15" s="65" t="s">
        <v>106</v>
      </c>
      <c r="D15" s="53">
        <v>14.01</v>
      </c>
      <c r="E15" s="53">
        <v>14.01</v>
      </c>
      <c r="F15" s="53"/>
    </row>
    <row r="16" ht="18.95" customHeight="1" spans="2:6">
      <c r="B16" s="64" t="s">
        <v>107</v>
      </c>
      <c r="C16" s="65" t="s">
        <v>108</v>
      </c>
      <c r="D16" s="53">
        <v>0.7</v>
      </c>
      <c r="E16" s="53">
        <v>0.7</v>
      </c>
      <c r="F16" s="53"/>
    </row>
    <row r="17" ht="18.95" customHeight="1" spans="2:6">
      <c r="B17" s="64" t="s">
        <v>109</v>
      </c>
      <c r="C17" s="65" t="s">
        <v>110</v>
      </c>
      <c r="D17" s="53">
        <v>18.61</v>
      </c>
      <c r="E17" s="53">
        <v>18.61</v>
      </c>
      <c r="F17" s="53"/>
    </row>
    <row r="18" ht="18.95" customHeight="1" spans="2:6">
      <c r="B18" s="64" t="s">
        <v>111</v>
      </c>
      <c r="C18" s="65" t="s">
        <v>112</v>
      </c>
      <c r="D18" s="53">
        <v>42.73</v>
      </c>
      <c r="E18" s="53"/>
      <c r="F18" s="53">
        <v>42.73</v>
      </c>
    </row>
    <row r="19" ht="18.95" customHeight="1" spans="2:6">
      <c r="B19" s="64" t="s">
        <v>113</v>
      </c>
      <c r="C19" s="65" t="s">
        <v>114</v>
      </c>
      <c r="D19" s="53">
        <v>5.5</v>
      </c>
      <c r="E19" s="53"/>
      <c r="F19" s="53">
        <v>5.5</v>
      </c>
    </row>
    <row r="20" ht="18.95" customHeight="1" spans="2:6">
      <c r="B20" s="64" t="s">
        <v>115</v>
      </c>
      <c r="C20" s="65" t="s">
        <v>116</v>
      </c>
      <c r="D20" s="53">
        <v>0.1</v>
      </c>
      <c r="E20" s="53"/>
      <c r="F20" s="53">
        <v>0.1</v>
      </c>
    </row>
    <row r="21" ht="18.95" customHeight="1" spans="2:6">
      <c r="B21" s="64" t="s">
        <v>117</v>
      </c>
      <c r="C21" s="65" t="s">
        <v>118</v>
      </c>
      <c r="D21" s="53">
        <v>2</v>
      </c>
      <c r="E21" s="53"/>
      <c r="F21" s="53">
        <v>2</v>
      </c>
    </row>
    <row r="22" ht="18.95" customHeight="1" spans="2:6">
      <c r="B22" s="64" t="s">
        <v>119</v>
      </c>
      <c r="C22" s="65" t="s">
        <v>120</v>
      </c>
      <c r="D22" s="53">
        <v>1</v>
      </c>
      <c r="E22" s="53"/>
      <c r="F22" s="53">
        <v>1</v>
      </c>
    </row>
    <row r="23" ht="18.95" customHeight="1" spans="2:6">
      <c r="B23" s="64" t="s">
        <v>121</v>
      </c>
      <c r="C23" s="65" t="s">
        <v>122</v>
      </c>
      <c r="D23" s="53">
        <v>3</v>
      </c>
      <c r="E23" s="53"/>
      <c r="F23" s="53">
        <v>3</v>
      </c>
    </row>
    <row r="24" ht="18.95" customHeight="1" spans="2:6">
      <c r="B24" s="64" t="s">
        <v>123</v>
      </c>
      <c r="C24" s="65" t="s">
        <v>124</v>
      </c>
      <c r="D24" s="53">
        <v>0.3</v>
      </c>
      <c r="E24" s="53"/>
      <c r="F24" s="53">
        <v>0.3</v>
      </c>
    </row>
    <row r="25" ht="18.95" customHeight="1" spans="2:6">
      <c r="B25" s="64" t="s">
        <v>125</v>
      </c>
      <c r="C25" s="65" t="s">
        <v>126</v>
      </c>
      <c r="D25" s="53">
        <v>0.3</v>
      </c>
      <c r="E25" s="53"/>
      <c r="F25" s="53">
        <v>0.3</v>
      </c>
    </row>
    <row r="26" ht="18.95" customHeight="1" spans="2:6">
      <c r="B26" s="64" t="s">
        <v>127</v>
      </c>
      <c r="C26" s="65" t="s">
        <v>128</v>
      </c>
      <c r="D26" s="53">
        <v>0.3</v>
      </c>
      <c r="E26" s="53"/>
      <c r="F26" s="53">
        <v>0.3</v>
      </c>
    </row>
    <row r="27" ht="18.95" customHeight="1" spans="2:6">
      <c r="B27" s="64" t="s">
        <v>129</v>
      </c>
      <c r="C27" s="65" t="s">
        <v>130</v>
      </c>
      <c r="D27" s="53">
        <v>3</v>
      </c>
      <c r="E27" s="53"/>
      <c r="F27" s="53">
        <v>3</v>
      </c>
    </row>
    <row r="28" ht="18.95" customHeight="1" spans="2:6">
      <c r="B28" s="64" t="s">
        <v>131</v>
      </c>
      <c r="C28" s="65" t="s">
        <v>132</v>
      </c>
      <c r="D28" s="53">
        <v>1</v>
      </c>
      <c r="E28" s="53"/>
      <c r="F28" s="53">
        <v>1</v>
      </c>
    </row>
    <row r="29" ht="18.95" customHeight="1" spans="2:6">
      <c r="B29" s="64" t="s">
        <v>133</v>
      </c>
      <c r="C29" s="65" t="s">
        <v>134</v>
      </c>
      <c r="D29" s="53">
        <v>2.63</v>
      </c>
      <c r="E29" s="53"/>
      <c r="F29" s="53">
        <v>2.63</v>
      </c>
    </row>
    <row r="30" ht="18.95" customHeight="1" spans="2:6">
      <c r="B30" s="64" t="s">
        <v>135</v>
      </c>
      <c r="C30" s="65" t="s">
        <v>136</v>
      </c>
      <c r="D30" s="53">
        <v>7</v>
      </c>
      <c r="E30" s="53"/>
      <c r="F30" s="53">
        <v>7</v>
      </c>
    </row>
    <row r="31" ht="18.95" customHeight="1" spans="2:6">
      <c r="B31" s="64" t="s">
        <v>137</v>
      </c>
      <c r="C31" s="65" t="s">
        <v>138</v>
      </c>
      <c r="D31" s="53">
        <v>10.94</v>
      </c>
      <c r="E31" s="53"/>
      <c r="F31" s="53">
        <v>10.94</v>
      </c>
    </row>
    <row r="32" ht="18.95" customHeight="1" spans="2:6">
      <c r="B32" s="64" t="s">
        <v>139</v>
      </c>
      <c r="C32" s="65" t="s">
        <v>140</v>
      </c>
      <c r="D32" s="53">
        <v>5.65</v>
      </c>
      <c r="E32" s="53"/>
      <c r="F32" s="53">
        <v>5.65</v>
      </c>
    </row>
    <row r="33" ht="18.95" customHeight="1" spans="2:6">
      <c r="B33" s="64" t="s">
        <v>141</v>
      </c>
      <c r="C33" s="65" t="s">
        <v>142</v>
      </c>
      <c r="D33" s="53">
        <v>55.86</v>
      </c>
      <c r="E33" s="53">
        <v>55.86</v>
      </c>
      <c r="F33" s="53"/>
    </row>
    <row r="34" ht="18.95" customHeight="1" spans="2:6">
      <c r="B34" s="64" t="s">
        <v>143</v>
      </c>
      <c r="C34" s="65" t="s">
        <v>144</v>
      </c>
      <c r="D34" s="53">
        <v>55.86</v>
      </c>
      <c r="E34" s="53">
        <v>55.86</v>
      </c>
      <c r="F34" s="53"/>
    </row>
  </sheetData>
  <mergeCells count="4">
    <mergeCell ref="B6:C6"/>
    <mergeCell ref="D6:F6"/>
    <mergeCell ref="B8:C8"/>
    <mergeCell ref="B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G9" sqref="G9"/>
    </sheetView>
  </sheetViews>
  <sheetFormatPr defaultColWidth="10" defaultRowHeight="13.5"/>
  <cols>
    <col min="1" max="1" width="0.408333333333333" customWidth="1"/>
    <col min="2" max="2" width="11.6666666666667" customWidth="1"/>
    <col min="3" max="3" width="11.8083333333333" customWidth="1"/>
    <col min="4" max="4" width="11.6666666666667" customWidth="1"/>
    <col min="5" max="5" width="12.6333333333333" customWidth="1"/>
    <col min="6" max="6" width="11.8083333333333" customWidth="1"/>
    <col min="7" max="7" width="12.4833333333333" customWidth="1"/>
    <col min="8" max="8" width="11.6666666666667" customWidth="1"/>
    <col min="9" max="9" width="11.2583333333333" customWidth="1"/>
    <col min="10" max="10" width="12.075" customWidth="1"/>
    <col min="11" max="11" width="11.8083333333333" customWidth="1"/>
    <col min="12" max="12" width="12.8916666666667" customWidth="1"/>
    <col min="13" max="13" width="13.3" customWidth="1"/>
    <col min="14" max="14" width="9.76666666666667" customWidth="1"/>
  </cols>
  <sheetData>
    <row r="1" customFormat="1" ht="16.35" customHeight="1" spans="1:2">
      <c r="A1" s="106"/>
      <c r="B1" s="107" t="s">
        <v>145</v>
      </c>
    </row>
    <row r="2" customFormat="1" ht="16.35" customHeight="1" spans="2:13">
      <c r="B2" s="108" t="s">
        <v>146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customFormat="1" ht="16.35" customHeight="1" spans="2:13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customFormat="1" ht="16.35" customHeight="1" spans="2:13"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customFormat="1" ht="20.7" customHeight="1" spans="13:13">
      <c r="M5" s="112" t="s">
        <v>2</v>
      </c>
    </row>
    <row r="6" customFormat="1" ht="38.8" customHeight="1" spans="2:13">
      <c r="B6" s="109" t="s">
        <v>147</v>
      </c>
      <c r="C6" s="109"/>
      <c r="D6" s="109"/>
      <c r="E6" s="109"/>
      <c r="F6" s="109"/>
      <c r="G6" s="109"/>
      <c r="H6" s="109" t="s">
        <v>32</v>
      </c>
      <c r="I6" s="109"/>
      <c r="J6" s="109"/>
      <c r="K6" s="109"/>
      <c r="L6" s="109"/>
      <c r="M6" s="109"/>
    </row>
    <row r="7" customFormat="1" ht="36.2" customHeight="1" spans="2:13">
      <c r="B7" s="109" t="s">
        <v>7</v>
      </c>
      <c r="C7" s="109" t="s">
        <v>148</v>
      </c>
      <c r="D7" s="109" t="s">
        <v>149</v>
      </c>
      <c r="E7" s="109"/>
      <c r="F7" s="109"/>
      <c r="G7" s="109" t="s">
        <v>150</v>
      </c>
      <c r="H7" s="109" t="s">
        <v>7</v>
      </c>
      <c r="I7" s="109" t="s">
        <v>148</v>
      </c>
      <c r="J7" s="109" t="s">
        <v>149</v>
      </c>
      <c r="K7" s="109"/>
      <c r="L7" s="109"/>
      <c r="M7" s="109" t="s">
        <v>150</v>
      </c>
    </row>
    <row r="8" customFormat="1" ht="36.2" customHeight="1" spans="2:13">
      <c r="B8" s="109"/>
      <c r="C8" s="109"/>
      <c r="D8" s="109" t="s">
        <v>151</v>
      </c>
      <c r="E8" s="109" t="s">
        <v>152</v>
      </c>
      <c r="F8" s="109" t="s">
        <v>153</v>
      </c>
      <c r="G8" s="109"/>
      <c r="H8" s="109"/>
      <c r="I8" s="109"/>
      <c r="J8" s="109" t="s">
        <v>151</v>
      </c>
      <c r="K8" s="109" t="s">
        <v>152</v>
      </c>
      <c r="L8" s="109" t="s">
        <v>153</v>
      </c>
      <c r="M8" s="109"/>
    </row>
    <row r="9" customFormat="1" ht="25.85" customHeight="1" spans="2:13">
      <c r="B9" s="110"/>
      <c r="C9" s="110"/>
      <c r="D9" s="110"/>
      <c r="E9" s="110"/>
      <c r="F9" s="110">
        <v>4.5</v>
      </c>
      <c r="G9" s="110">
        <v>3</v>
      </c>
      <c r="H9" s="111"/>
      <c r="I9" s="111"/>
      <c r="J9" s="111"/>
      <c r="K9" s="111"/>
      <c r="L9" s="111">
        <v>7</v>
      </c>
      <c r="M9" s="111">
        <v>3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77777777777778" right="0.0777777777777778" top="0.391666666666667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B14" sqref="B14:C14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46"/>
      <c r="B1" s="95" t="s">
        <v>154</v>
      </c>
      <c r="C1" s="87"/>
      <c r="D1" s="87"/>
      <c r="E1" s="87"/>
      <c r="F1" s="87"/>
    </row>
    <row r="2" ht="25" customHeight="1" spans="2:6">
      <c r="B2" s="96" t="s">
        <v>155</v>
      </c>
      <c r="C2" s="96"/>
      <c r="D2" s="96"/>
      <c r="E2" s="96"/>
      <c r="F2" s="96"/>
    </row>
    <row r="3" ht="26.7" customHeight="1" spans="2:6">
      <c r="B3" s="96"/>
      <c r="C3" s="96"/>
      <c r="D3" s="96"/>
      <c r="E3" s="96"/>
      <c r="F3" s="96"/>
    </row>
    <row r="4" ht="16.35" customHeight="1" spans="2:6">
      <c r="B4" s="87"/>
      <c r="C4" s="87"/>
      <c r="D4" s="87"/>
      <c r="E4" s="87"/>
      <c r="F4" s="87"/>
    </row>
    <row r="5" ht="21.55" customHeight="1" spans="2:6">
      <c r="B5" s="87"/>
      <c r="C5" s="87"/>
      <c r="D5" s="87"/>
      <c r="E5" s="87"/>
      <c r="F5" s="54" t="s">
        <v>2</v>
      </c>
    </row>
    <row r="6" ht="33.6" customHeight="1" spans="2:6">
      <c r="B6" s="97" t="s">
        <v>33</v>
      </c>
      <c r="C6" s="97" t="s">
        <v>34</v>
      </c>
      <c r="D6" s="97" t="s">
        <v>156</v>
      </c>
      <c r="E6" s="97"/>
      <c r="F6" s="97"/>
    </row>
    <row r="7" ht="31.05" customHeight="1" spans="2:6">
      <c r="B7" s="97"/>
      <c r="C7" s="97"/>
      <c r="D7" s="97" t="s">
        <v>35</v>
      </c>
      <c r="E7" s="97" t="s">
        <v>36</v>
      </c>
      <c r="F7" s="97" t="s">
        <v>37</v>
      </c>
    </row>
    <row r="8" ht="20.7" customHeight="1" spans="2:6">
      <c r="B8" s="98" t="s">
        <v>7</v>
      </c>
      <c r="C8" s="98"/>
      <c r="D8" s="53">
        <v>633.14</v>
      </c>
      <c r="E8" s="51"/>
      <c r="F8" s="53">
        <v>633.14</v>
      </c>
    </row>
    <row r="9" ht="20.7" customHeight="1" spans="2:6">
      <c r="B9" s="99">
        <v>20709</v>
      </c>
      <c r="C9" s="100"/>
      <c r="D9" s="101">
        <v>100</v>
      </c>
      <c r="E9" s="101"/>
      <c r="F9" s="101">
        <v>100</v>
      </c>
    </row>
    <row r="10" ht="20.7" customHeight="1" spans="2:6">
      <c r="B10" s="99">
        <v>2070904</v>
      </c>
      <c r="C10" s="100" t="s">
        <v>157</v>
      </c>
      <c r="D10" s="101">
        <v>100</v>
      </c>
      <c r="E10" s="101"/>
      <c r="F10" s="101">
        <v>100</v>
      </c>
    </row>
    <row r="11" ht="16.35" customHeight="1" spans="2:6">
      <c r="B11" s="61" t="s">
        <v>158</v>
      </c>
      <c r="C11" s="62" t="s">
        <v>21</v>
      </c>
      <c r="D11" s="53">
        <v>533.14</v>
      </c>
      <c r="E11" s="53"/>
      <c r="F11" s="53">
        <v>533.14</v>
      </c>
    </row>
    <row r="12" ht="16.35" customHeight="1" spans="2:6">
      <c r="B12" s="64" t="s">
        <v>159</v>
      </c>
      <c r="C12" s="65" t="s">
        <v>160</v>
      </c>
      <c r="D12" s="53">
        <v>533.14</v>
      </c>
      <c r="E12" s="53"/>
      <c r="F12" s="53">
        <v>533.14</v>
      </c>
    </row>
    <row r="13" ht="16.35" customHeight="1" spans="2:6">
      <c r="B13" s="102" t="s">
        <v>161</v>
      </c>
      <c r="C13" s="103" t="s">
        <v>162</v>
      </c>
      <c r="D13" s="73">
        <v>533.03</v>
      </c>
      <c r="E13" s="73"/>
      <c r="F13" s="73">
        <v>533.03</v>
      </c>
    </row>
    <row r="14" ht="16.35" customHeight="1" spans="2:6">
      <c r="B14" s="104">
        <v>2296099</v>
      </c>
      <c r="C14" s="105" t="s">
        <v>163</v>
      </c>
      <c r="D14" s="77">
        <v>0.11</v>
      </c>
      <c r="E14" s="77"/>
      <c r="F14" s="77">
        <v>0.11</v>
      </c>
    </row>
    <row r="15" ht="16.35" customHeight="1" spans="2:6">
      <c r="B15" s="46"/>
      <c r="C15" s="46"/>
      <c r="D15" s="46"/>
      <c r="E15" s="46"/>
      <c r="F15" s="46"/>
    </row>
  </sheetData>
  <mergeCells count="6">
    <mergeCell ref="D6:F6"/>
    <mergeCell ref="B8:C8"/>
    <mergeCell ref="B15:F15"/>
    <mergeCell ref="B6:B7"/>
    <mergeCell ref="C6:C7"/>
    <mergeCell ref="B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D9" sqref="D9:D10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46"/>
      <c r="C1" s="47" t="s">
        <v>164</v>
      </c>
    </row>
    <row r="2" ht="16.35" customHeight="1" spans="3:6">
      <c r="C2" s="55" t="s">
        <v>165</v>
      </c>
      <c r="D2" s="55"/>
      <c r="E2" s="55"/>
      <c r="F2" s="55"/>
    </row>
    <row r="3" ht="16.35" customHeight="1" spans="3:6">
      <c r="C3" s="55"/>
      <c r="D3" s="55"/>
      <c r="E3" s="55"/>
      <c r="F3" s="55"/>
    </row>
    <row r="4" ht="16.35" customHeight="1"/>
    <row r="5" ht="23.25" customHeight="1" spans="6:6">
      <c r="F5" s="83" t="s">
        <v>2</v>
      </c>
    </row>
    <row r="6" ht="34.5" customHeight="1" spans="3:6">
      <c r="C6" s="84" t="s">
        <v>3</v>
      </c>
      <c r="D6" s="84"/>
      <c r="E6" s="84" t="s">
        <v>4</v>
      </c>
      <c r="F6" s="84"/>
    </row>
    <row r="7" ht="32.75" customHeight="1" spans="3:6">
      <c r="C7" s="84" t="s">
        <v>5</v>
      </c>
      <c r="D7" s="84" t="s">
        <v>6</v>
      </c>
      <c r="E7" s="84" t="s">
        <v>5</v>
      </c>
      <c r="F7" s="84" t="s">
        <v>6</v>
      </c>
    </row>
    <row r="8" ht="25" customHeight="1" spans="3:6">
      <c r="C8" s="85" t="s">
        <v>7</v>
      </c>
      <c r="D8" s="86">
        <v>3126.33</v>
      </c>
      <c r="E8" s="85" t="s">
        <v>7</v>
      </c>
      <c r="F8" s="86">
        <v>3126.33</v>
      </c>
    </row>
    <row r="9" ht="20.7" customHeight="1" spans="2:6">
      <c r="B9" s="87" t="s">
        <v>166</v>
      </c>
      <c r="C9" s="88" t="s">
        <v>13</v>
      </c>
      <c r="D9" s="86">
        <v>2493.19</v>
      </c>
      <c r="E9" s="88" t="s">
        <v>14</v>
      </c>
      <c r="F9" s="86">
        <v>2226.56</v>
      </c>
    </row>
    <row r="10" ht="20.7" customHeight="1" spans="2:6">
      <c r="B10" s="87" t="s">
        <v>167</v>
      </c>
      <c r="C10" s="88" t="s">
        <v>15</v>
      </c>
      <c r="D10" s="86">
        <v>633.14</v>
      </c>
      <c r="E10" s="88" t="s">
        <v>16</v>
      </c>
      <c r="F10" s="86">
        <v>90.73</v>
      </c>
    </row>
    <row r="11" ht="20.7" customHeight="1" spans="2:6">
      <c r="B11" s="87"/>
      <c r="C11" s="88" t="s">
        <v>17</v>
      </c>
      <c r="D11" s="89"/>
      <c r="E11" s="90" t="s">
        <v>18</v>
      </c>
      <c r="F11" s="89">
        <v>14.01</v>
      </c>
    </row>
    <row r="12" ht="20.7" customHeight="1" spans="2:6">
      <c r="B12" s="87"/>
      <c r="C12" s="91" t="s">
        <v>168</v>
      </c>
      <c r="D12" s="92"/>
      <c r="E12" s="77" t="s">
        <v>19</v>
      </c>
      <c r="F12" s="77">
        <v>243.28</v>
      </c>
    </row>
    <row r="13" ht="20.7" customHeight="1" spans="2:6">
      <c r="B13" s="87"/>
      <c r="C13" s="88" t="s">
        <v>169</v>
      </c>
      <c r="D13" s="93"/>
      <c r="E13" s="94" t="s">
        <v>20</v>
      </c>
      <c r="F13" s="93">
        <v>18.61</v>
      </c>
    </row>
    <row r="14" ht="20.7" customHeight="1" spans="2:6">
      <c r="B14" s="87"/>
      <c r="C14" s="88" t="s">
        <v>170</v>
      </c>
      <c r="D14" s="86"/>
      <c r="E14" s="88" t="s">
        <v>21</v>
      </c>
      <c r="F14" s="86">
        <v>533.14</v>
      </c>
    </row>
    <row r="15" ht="20.7" customHeight="1" spans="2:6">
      <c r="B15" s="87"/>
      <c r="C15" s="88" t="s">
        <v>171</v>
      </c>
      <c r="D15" s="86"/>
      <c r="E15" s="88"/>
      <c r="F15" s="86"/>
    </row>
    <row r="16" ht="20.7" customHeight="1" spans="2:6">
      <c r="B16" s="87"/>
      <c r="C16" s="88" t="s">
        <v>172</v>
      </c>
      <c r="D16" s="86"/>
      <c r="E16" s="88"/>
      <c r="F16" s="86"/>
    </row>
    <row r="17" ht="20.7" customHeight="1" spans="2:6">
      <c r="B17" s="87"/>
      <c r="C17" s="88" t="s">
        <v>173</v>
      </c>
      <c r="D17" s="86"/>
      <c r="E17" s="88"/>
      <c r="F17" s="86"/>
    </row>
  </sheetData>
  <mergeCells count="3">
    <mergeCell ref="C6:D6"/>
    <mergeCell ref="E6:F6"/>
    <mergeCell ref="C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workbookViewId="0">
      <selection activeCell="G36" sqref="G36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6.375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46"/>
      <c r="B1" s="47" t="s">
        <v>174</v>
      </c>
    </row>
    <row r="2" ht="16.35" customHeight="1" spans="2:13">
      <c r="B2" s="55" t="s">
        <v>175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ht="16.35" customHeight="1" spans="2:13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ht="16.35" customHeight="1"/>
    <row r="5" ht="22.4" customHeight="1" spans="13:13">
      <c r="M5" s="54" t="s">
        <v>2</v>
      </c>
    </row>
    <row r="6" ht="36.2" customHeight="1" spans="2:13">
      <c r="B6" s="78" t="s">
        <v>176</v>
      </c>
      <c r="C6" s="78"/>
      <c r="D6" s="78" t="s">
        <v>35</v>
      </c>
      <c r="E6" s="79" t="s">
        <v>177</v>
      </c>
      <c r="F6" s="79" t="s">
        <v>178</v>
      </c>
      <c r="G6" s="79" t="s">
        <v>179</v>
      </c>
      <c r="H6" s="79" t="s">
        <v>180</v>
      </c>
      <c r="I6" s="79" t="s">
        <v>181</v>
      </c>
      <c r="J6" s="79" t="s">
        <v>182</v>
      </c>
      <c r="K6" s="79" t="s">
        <v>183</v>
      </c>
      <c r="L6" s="79" t="s">
        <v>184</v>
      </c>
      <c r="M6" s="79" t="s">
        <v>185</v>
      </c>
    </row>
    <row r="7" ht="30.15" customHeight="1" spans="2:13">
      <c r="B7" s="78" t="s">
        <v>90</v>
      </c>
      <c r="C7" s="78" t="s">
        <v>34</v>
      </c>
      <c r="D7" s="78"/>
      <c r="E7" s="79"/>
      <c r="F7" s="79"/>
      <c r="G7" s="79"/>
      <c r="H7" s="79"/>
      <c r="I7" s="79"/>
      <c r="J7" s="79"/>
      <c r="K7" s="79"/>
      <c r="L7" s="79"/>
      <c r="M7" s="79"/>
    </row>
    <row r="8" ht="20.7" customHeight="1" spans="2:13">
      <c r="B8" s="80" t="s">
        <v>7</v>
      </c>
      <c r="C8" s="80"/>
      <c r="D8" s="81">
        <v>3126.33</v>
      </c>
      <c r="E8" s="81">
        <f>E9+E25+E30+E36+E33</f>
        <v>2493.19</v>
      </c>
      <c r="F8" s="81">
        <v>633.14</v>
      </c>
      <c r="G8" s="81"/>
      <c r="H8" s="81"/>
      <c r="I8" s="81"/>
      <c r="J8" s="81"/>
      <c r="K8" s="81"/>
      <c r="L8" s="81"/>
      <c r="M8" s="81"/>
    </row>
    <row r="9" ht="20.7" customHeight="1" spans="2:13">
      <c r="B9" s="66" t="s">
        <v>38</v>
      </c>
      <c r="C9" s="67" t="s">
        <v>14</v>
      </c>
      <c r="D9" s="63">
        <v>2226.56</v>
      </c>
      <c r="E9" s="63">
        <v>2126.56</v>
      </c>
      <c r="F9" s="68"/>
      <c r="G9" s="68"/>
      <c r="H9" s="68"/>
      <c r="I9" s="68"/>
      <c r="J9" s="68"/>
      <c r="K9" s="68"/>
      <c r="L9" s="68"/>
      <c r="M9" s="68"/>
    </row>
    <row r="10" ht="18.1" customHeight="1" spans="2:13">
      <c r="B10" s="69" t="s">
        <v>186</v>
      </c>
      <c r="C10" s="70" t="s">
        <v>187</v>
      </c>
      <c r="D10" s="63">
        <v>1362.56</v>
      </c>
      <c r="E10" s="63">
        <v>1362.56</v>
      </c>
      <c r="F10" s="68"/>
      <c r="G10" s="68"/>
      <c r="H10" s="68"/>
      <c r="I10" s="68"/>
      <c r="J10" s="68"/>
      <c r="K10" s="68"/>
      <c r="L10" s="68"/>
      <c r="M10" s="68"/>
    </row>
    <row r="11" ht="19.8" customHeight="1" spans="2:13">
      <c r="B11" s="69" t="s">
        <v>188</v>
      </c>
      <c r="C11" s="70" t="s">
        <v>189</v>
      </c>
      <c r="D11" s="68">
        <v>182.29</v>
      </c>
      <c r="E11" s="68">
        <v>182.29</v>
      </c>
      <c r="F11" s="68"/>
      <c r="G11" s="68"/>
      <c r="H11" s="68"/>
      <c r="I11" s="68"/>
      <c r="J11" s="68"/>
      <c r="K11" s="68"/>
      <c r="L11" s="68"/>
      <c r="M11" s="68"/>
    </row>
    <row r="12" ht="19.8" customHeight="1" spans="2:13">
      <c r="B12" s="69" t="s">
        <v>190</v>
      </c>
      <c r="C12" s="70" t="s">
        <v>191</v>
      </c>
      <c r="D12" s="68">
        <v>10</v>
      </c>
      <c r="E12" s="68">
        <v>10</v>
      </c>
      <c r="F12" s="68"/>
      <c r="G12" s="68"/>
      <c r="H12" s="68"/>
      <c r="I12" s="68"/>
      <c r="J12" s="68"/>
      <c r="K12" s="68"/>
      <c r="L12" s="68"/>
      <c r="M12" s="68"/>
    </row>
    <row r="13" ht="19.8" customHeight="1" spans="2:13">
      <c r="B13" s="69" t="s">
        <v>192</v>
      </c>
      <c r="C13" s="70" t="s">
        <v>193</v>
      </c>
      <c r="D13" s="63">
        <v>57.72</v>
      </c>
      <c r="E13" s="63">
        <v>57.72</v>
      </c>
      <c r="F13" s="68"/>
      <c r="G13" s="68"/>
      <c r="H13" s="68"/>
      <c r="I13" s="68"/>
      <c r="J13" s="68"/>
      <c r="K13" s="68"/>
      <c r="L13" s="68"/>
      <c r="M13" s="68"/>
    </row>
    <row r="14" ht="19.8" customHeight="1" spans="2:13">
      <c r="B14" s="69" t="s">
        <v>194</v>
      </c>
      <c r="C14" s="70" t="s">
        <v>195</v>
      </c>
      <c r="D14" s="68">
        <v>9.34</v>
      </c>
      <c r="E14" s="68">
        <v>9.34</v>
      </c>
      <c r="F14" s="68"/>
      <c r="G14" s="68"/>
      <c r="H14" s="68"/>
      <c r="I14" s="68"/>
      <c r="J14" s="68"/>
      <c r="K14" s="68"/>
      <c r="L14" s="68"/>
      <c r="M14" s="68"/>
    </row>
    <row r="15" ht="19.8" customHeight="1" spans="2:13">
      <c r="B15" s="64">
        <v>2070114</v>
      </c>
      <c r="C15" s="65" t="s">
        <v>49</v>
      </c>
      <c r="D15" s="63">
        <v>5</v>
      </c>
      <c r="E15" s="68">
        <v>5</v>
      </c>
      <c r="F15" s="68"/>
      <c r="G15" s="68"/>
      <c r="H15" s="68"/>
      <c r="I15" s="68"/>
      <c r="J15" s="68"/>
      <c r="K15" s="68"/>
      <c r="L15" s="68"/>
      <c r="M15" s="68"/>
    </row>
    <row r="16" ht="19.8" customHeight="1" spans="2:13">
      <c r="B16" s="69" t="s">
        <v>196</v>
      </c>
      <c r="C16" s="70" t="s">
        <v>197</v>
      </c>
      <c r="D16" s="63">
        <v>1098.21</v>
      </c>
      <c r="E16" s="63">
        <v>1098.21</v>
      </c>
      <c r="F16" s="68"/>
      <c r="G16" s="68"/>
      <c r="H16" s="68"/>
      <c r="I16" s="68"/>
      <c r="J16" s="68"/>
      <c r="K16" s="68"/>
      <c r="L16" s="68"/>
      <c r="M16" s="68"/>
    </row>
    <row r="17" ht="18.1" customHeight="1" spans="2:13">
      <c r="B17" s="69" t="s">
        <v>198</v>
      </c>
      <c r="C17" s="70" t="s">
        <v>199</v>
      </c>
      <c r="D17" s="68">
        <v>690</v>
      </c>
      <c r="E17" s="68">
        <v>690</v>
      </c>
      <c r="F17" s="68"/>
      <c r="G17" s="68"/>
      <c r="H17" s="68"/>
      <c r="I17" s="68"/>
      <c r="J17" s="68"/>
      <c r="K17" s="68"/>
      <c r="L17" s="68"/>
      <c r="M17" s="68"/>
    </row>
    <row r="18" ht="19.8" customHeight="1" spans="2:13">
      <c r="B18" s="69" t="s">
        <v>200</v>
      </c>
      <c r="C18" s="70" t="s">
        <v>201</v>
      </c>
      <c r="D18" s="68">
        <v>690</v>
      </c>
      <c r="E18" s="68">
        <v>690</v>
      </c>
      <c r="F18" s="68"/>
      <c r="G18" s="68"/>
      <c r="H18" s="68"/>
      <c r="I18" s="68"/>
      <c r="J18" s="68"/>
      <c r="K18" s="68"/>
      <c r="L18" s="68"/>
      <c r="M18" s="68"/>
    </row>
    <row r="19" ht="18.1" customHeight="1" spans="2:13">
      <c r="B19" s="69" t="s">
        <v>202</v>
      </c>
      <c r="C19" s="70" t="s">
        <v>203</v>
      </c>
      <c r="D19" s="68">
        <v>20</v>
      </c>
      <c r="E19" s="68">
        <v>20</v>
      </c>
      <c r="F19" s="68"/>
      <c r="G19" s="68"/>
      <c r="H19" s="68"/>
      <c r="I19" s="68"/>
      <c r="J19" s="68"/>
      <c r="K19" s="68"/>
      <c r="L19" s="68"/>
      <c r="M19" s="68"/>
    </row>
    <row r="20" ht="19.8" customHeight="1" spans="2:13">
      <c r="B20" s="69" t="s">
        <v>204</v>
      </c>
      <c r="C20" s="70" t="s">
        <v>205</v>
      </c>
      <c r="D20" s="68">
        <v>20</v>
      </c>
      <c r="E20" s="68">
        <v>20</v>
      </c>
      <c r="F20" s="68"/>
      <c r="G20" s="68"/>
      <c r="H20" s="68"/>
      <c r="I20" s="68"/>
      <c r="J20" s="68"/>
      <c r="K20" s="68"/>
      <c r="L20" s="68"/>
      <c r="M20" s="68"/>
    </row>
    <row r="21" ht="18.1" customHeight="1" spans="2:13">
      <c r="B21" s="69" t="s">
        <v>206</v>
      </c>
      <c r="C21" s="70" t="s">
        <v>207</v>
      </c>
      <c r="D21" s="68">
        <v>54</v>
      </c>
      <c r="E21" s="68">
        <v>54</v>
      </c>
      <c r="F21" s="68"/>
      <c r="G21" s="68"/>
      <c r="H21" s="68"/>
      <c r="I21" s="68"/>
      <c r="J21" s="68"/>
      <c r="K21" s="68"/>
      <c r="L21" s="68"/>
      <c r="M21" s="68"/>
    </row>
    <row r="22" ht="19.8" customHeight="1" spans="2:13">
      <c r="B22" s="69" t="s">
        <v>208</v>
      </c>
      <c r="C22" s="70" t="s">
        <v>209</v>
      </c>
      <c r="D22" s="68">
        <v>54</v>
      </c>
      <c r="E22" s="68">
        <v>54</v>
      </c>
      <c r="F22" s="68"/>
      <c r="G22" s="68"/>
      <c r="H22" s="68"/>
      <c r="I22" s="68"/>
      <c r="J22" s="68"/>
      <c r="K22" s="68"/>
      <c r="L22" s="68"/>
      <c r="M22" s="68"/>
    </row>
    <row r="23" ht="19.8" customHeight="1" spans="2:13">
      <c r="B23" s="64">
        <v>20709</v>
      </c>
      <c r="C23" s="65"/>
      <c r="D23" s="63">
        <v>100</v>
      </c>
      <c r="E23" s="63"/>
      <c r="F23" s="68">
        <v>100</v>
      </c>
      <c r="G23" s="68"/>
      <c r="H23" s="68"/>
      <c r="I23" s="68"/>
      <c r="J23" s="68"/>
      <c r="K23" s="68"/>
      <c r="L23" s="68"/>
      <c r="M23" s="68"/>
    </row>
    <row r="24" ht="19.8" customHeight="1" spans="2:13">
      <c r="B24" s="64">
        <v>2070904</v>
      </c>
      <c r="C24" s="65" t="s">
        <v>157</v>
      </c>
      <c r="D24" s="63">
        <v>100</v>
      </c>
      <c r="E24" s="63">
        <v>100</v>
      </c>
      <c r="F24" s="68"/>
      <c r="G24" s="68"/>
      <c r="H24" s="68"/>
      <c r="I24" s="68"/>
      <c r="J24" s="68"/>
      <c r="K24" s="68"/>
      <c r="L24" s="68"/>
      <c r="M24" s="68"/>
    </row>
    <row r="25" ht="20.7" customHeight="1" spans="2:13">
      <c r="B25" s="66" t="s">
        <v>64</v>
      </c>
      <c r="C25" s="67" t="s">
        <v>16</v>
      </c>
      <c r="D25" s="68">
        <v>90.73</v>
      </c>
      <c r="E25" s="68">
        <v>90.73</v>
      </c>
      <c r="F25" s="68"/>
      <c r="G25" s="68"/>
      <c r="H25" s="68"/>
      <c r="I25" s="68"/>
      <c r="J25" s="68"/>
      <c r="K25" s="68"/>
      <c r="L25" s="68"/>
      <c r="M25" s="68"/>
    </row>
    <row r="26" ht="18.1" customHeight="1" spans="2:13">
      <c r="B26" s="69" t="s">
        <v>210</v>
      </c>
      <c r="C26" s="70" t="s">
        <v>211</v>
      </c>
      <c r="D26" s="68">
        <v>90.73</v>
      </c>
      <c r="E26" s="68">
        <v>90.73</v>
      </c>
      <c r="F26" s="68"/>
      <c r="G26" s="68"/>
      <c r="H26" s="68"/>
      <c r="I26" s="68"/>
      <c r="J26" s="68"/>
      <c r="K26" s="68"/>
      <c r="L26" s="68"/>
      <c r="M26" s="68"/>
    </row>
    <row r="27" ht="19.8" customHeight="1" spans="2:13">
      <c r="B27" s="69" t="s">
        <v>212</v>
      </c>
      <c r="C27" s="70" t="s">
        <v>213</v>
      </c>
      <c r="D27" s="68">
        <v>57.1</v>
      </c>
      <c r="E27" s="68">
        <v>57.1</v>
      </c>
      <c r="F27" s="68"/>
      <c r="G27" s="68"/>
      <c r="H27" s="68"/>
      <c r="I27" s="68"/>
      <c r="J27" s="68"/>
      <c r="K27" s="68"/>
      <c r="L27" s="68"/>
      <c r="M27" s="68"/>
    </row>
    <row r="28" ht="19.8" customHeight="1" spans="2:13">
      <c r="B28" s="69" t="s">
        <v>214</v>
      </c>
      <c r="C28" s="70" t="s">
        <v>215</v>
      </c>
      <c r="D28" s="68">
        <v>22.42</v>
      </c>
      <c r="E28" s="68">
        <v>22.42</v>
      </c>
      <c r="F28" s="68"/>
      <c r="G28" s="68"/>
      <c r="H28" s="68"/>
      <c r="I28" s="68"/>
      <c r="J28" s="68"/>
      <c r="K28" s="68"/>
      <c r="L28" s="68"/>
      <c r="M28" s="68"/>
    </row>
    <row r="29" ht="19.8" customHeight="1" spans="2:13">
      <c r="B29" s="69" t="s">
        <v>216</v>
      </c>
      <c r="C29" s="70" t="s">
        <v>217</v>
      </c>
      <c r="D29" s="68">
        <v>11.21</v>
      </c>
      <c r="E29" s="68">
        <v>11.21</v>
      </c>
      <c r="F29" s="68"/>
      <c r="G29" s="68"/>
      <c r="H29" s="68"/>
      <c r="I29" s="68"/>
      <c r="J29" s="68"/>
      <c r="K29" s="68"/>
      <c r="L29" s="68"/>
      <c r="M29" s="68"/>
    </row>
    <row r="30" ht="20.7" customHeight="1" spans="2:13">
      <c r="B30" s="66" t="s">
        <v>73</v>
      </c>
      <c r="C30" s="67" t="s">
        <v>18</v>
      </c>
      <c r="D30" s="68">
        <v>14.01</v>
      </c>
      <c r="E30" s="68">
        <v>14.01</v>
      </c>
      <c r="F30" s="68"/>
      <c r="G30" s="68"/>
      <c r="H30" s="68"/>
      <c r="I30" s="68"/>
      <c r="J30" s="68"/>
      <c r="K30" s="68"/>
      <c r="L30" s="68"/>
      <c r="M30" s="68"/>
    </row>
    <row r="31" ht="18.1" customHeight="1" spans="2:13">
      <c r="B31" s="69" t="s">
        <v>218</v>
      </c>
      <c r="C31" s="70" t="s">
        <v>219</v>
      </c>
      <c r="D31" s="68">
        <v>14.01</v>
      </c>
      <c r="E31" s="68">
        <v>14.01</v>
      </c>
      <c r="F31" s="68"/>
      <c r="G31" s="68"/>
      <c r="H31" s="68"/>
      <c r="I31" s="68"/>
      <c r="J31" s="68"/>
      <c r="K31" s="68"/>
      <c r="L31" s="68"/>
      <c r="M31" s="68"/>
    </row>
    <row r="32" ht="19.8" customHeight="1" spans="2:13">
      <c r="B32" s="69" t="s">
        <v>220</v>
      </c>
      <c r="C32" s="70" t="s">
        <v>221</v>
      </c>
      <c r="D32" s="68">
        <v>14.01</v>
      </c>
      <c r="E32" s="68">
        <v>14.01</v>
      </c>
      <c r="F32" s="68"/>
      <c r="G32" s="68"/>
      <c r="H32" s="68"/>
      <c r="I32" s="68"/>
      <c r="J32" s="68"/>
      <c r="K32" s="68"/>
      <c r="L32" s="68"/>
      <c r="M32" s="68"/>
    </row>
    <row r="33" ht="19.8" customHeight="1" spans="2:13">
      <c r="B33" s="64">
        <v>213</v>
      </c>
      <c r="C33" s="65" t="s">
        <v>19</v>
      </c>
      <c r="D33" s="63">
        <v>243.28</v>
      </c>
      <c r="E33" s="63">
        <v>243.28</v>
      </c>
      <c r="F33" s="68"/>
      <c r="G33" s="68"/>
      <c r="H33" s="68"/>
      <c r="I33" s="68"/>
      <c r="J33" s="68"/>
      <c r="K33" s="68"/>
      <c r="L33" s="68"/>
      <c r="M33" s="68"/>
    </row>
    <row r="34" ht="19.8" customHeight="1" spans="2:13">
      <c r="B34" s="64">
        <v>21305</v>
      </c>
      <c r="C34" s="65" t="s">
        <v>78</v>
      </c>
      <c r="D34" s="63">
        <v>243.28</v>
      </c>
      <c r="E34" s="63">
        <v>243.28</v>
      </c>
      <c r="F34" s="68"/>
      <c r="G34" s="68"/>
      <c r="H34" s="68"/>
      <c r="I34" s="68"/>
      <c r="J34" s="68"/>
      <c r="K34" s="68"/>
      <c r="L34" s="68"/>
      <c r="M34" s="68"/>
    </row>
    <row r="35" ht="19.8" customHeight="1" spans="2:13">
      <c r="B35" s="64">
        <v>2130504</v>
      </c>
      <c r="C35" s="65" t="s">
        <v>79</v>
      </c>
      <c r="D35" s="63">
        <v>243.28</v>
      </c>
      <c r="E35" s="63">
        <v>243.28</v>
      </c>
      <c r="F35" s="68"/>
      <c r="G35" s="68"/>
      <c r="H35" s="68"/>
      <c r="I35" s="68"/>
      <c r="J35" s="68"/>
      <c r="K35" s="68"/>
      <c r="L35" s="68"/>
      <c r="M35" s="68"/>
    </row>
    <row r="36" ht="20.7" customHeight="1" spans="2:13">
      <c r="B36" s="66" t="s">
        <v>80</v>
      </c>
      <c r="C36" s="67" t="s">
        <v>20</v>
      </c>
      <c r="D36" s="68">
        <v>18.61</v>
      </c>
      <c r="E36" s="68">
        <v>18.61</v>
      </c>
      <c r="F36" s="68"/>
      <c r="G36" s="68"/>
      <c r="H36" s="68"/>
      <c r="I36" s="68"/>
      <c r="J36" s="68"/>
      <c r="K36" s="68"/>
      <c r="L36" s="68"/>
      <c r="M36" s="68"/>
    </row>
    <row r="37" ht="18.1" customHeight="1" spans="2:13">
      <c r="B37" s="69" t="s">
        <v>222</v>
      </c>
      <c r="C37" s="70" t="s">
        <v>223</v>
      </c>
      <c r="D37" s="68">
        <v>18.61</v>
      </c>
      <c r="E37" s="68">
        <v>18.61</v>
      </c>
      <c r="F37" s="68"/>
      <c r="G37" s="68"/>
      <c r="H37" s="68"/>
      <c r="I37" s="68"/>
      <c r="J37" s="68"/>
      <c r="K37" s="68"/>
      <c r="L37" s="68"/>
      <c r="M37" s="68"/>
    </row>
    <row r="38" ht="19.8" customHeight="1" spans="2:13">
      <c r="B38" s="69" t="s">
        <v>224</v>
      </c>
      <c r="C38" s="70" t="s">
        <v>225</v>
      </c>
      <c r="D38" s="68">
        <v>18.61</v>
      </c>
      <c r="E38" s="68">
        <v>18.61</v>
      </c>
      <c r="F38" s="68"/>
      <c r="G38" s="68"/>
      <c r="H38" s="68"/>
      <c r="I38" s="68"/>
      <c r="J38" s="68"/>
      <c r="K38" s="68"/>
      <c r="L38" s="68"/>
      <c r="M38" s="68"/>
    </row>
    <row r="39" ht="20.7" customHeight="1" spans="2:13">
      <c r="B39" s="66" t="s">
        <v>158</v>
      </c>
      <c r="C39" s="67" t="s">
        <v>21</v>
      </c>
      <c r="D39" s="68">
        <v>533.14</v>
      </c>
      <c r="E39" s="68"/>
      <c r="F39" s="68">
        <v>533.14</v>
      </c>
      <c r="G39" s="68"/>
      <c r="H39" s="68"/>
      <c r="I39" s="68"/>
      <c r="J39" s="68"/>
      <c r="K39" s="68"/>
      <c r="L39" s="68"/>
      <c r="M39" s="68"/>
    </row>
    <row r="40" ht="18.1" customHeight="1" spans="2:13">
      <c r="B40" s="69" t="s">
        <v>226</v>
      </c>
      <c r="C40" s="70" t="s">
        <v>227</v>
      </c>
      <c r="D40" s="68">
        <v>533.14</v>
      </c>
      <c r="E40" s="68"/>
      <c r="F40" s="68">
        <v>533.14</v>
      </c>
      <c r="G40" s="68"/>
      <c r="H40" s="68"/>
      <c r="I40" s="68"/>
      <c r="J40" s="68"/>
      <c r="K40" s="68"/>
      <c r="L40" s="68"/>
      <c r="M40" s="68"/>
    </row>
    <row r="41" ht="19.8" customHeight="1" spans="2:13">
      <c r="B41" s="71" t="s">
        <v>228</v>
      </c>
      <c r="C41" s="72" t="s">
        <v>229</v>
      </c>
      <c r="D41" s="73">
        <v>533.03</v>
      </c>
      <c r="E41" s="74"/>
      <c r="F41" s="73">
        <v>533.03</v>
      </c>
      <c r="G41" s="68"/>
      <c r="H41" s="68"/>
      <c r="I41" s="68"/>
      <c r="J41" s="68"/>
      <c r="K41" s="68"/>
      <c r="L41" s="68"/>
      <c r="M41" s="68"/>
    </row>
    <row r="42" spans="2:13">
      <c r="B42" s="77">
        <v>2296099</v>
      </c>
      <c r="C42" s="77" t="s">
        <v>163</v>
      </c>
      <c r="D42" s="77">
        <v>0.11</v>
      </c>
      <c r="E42" s="77"/>
      <c r="F42" s="77">
        <v>0.11</v>
      </c>
      <c r="G42" s="82"/>
      <c r="H42" s="82"/>
      <c r="I42" s="82"/>
      <c r="J42" s="82"/>
      <c r="K42" s="82"/>
      <c r="L42" s="82"/>
      <c r="M42" s="82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6666666666667" right="0.116666666666667" top="0.391666666666667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B2" sqref="B2:F3"/>
    </sheetView>
  </sheetViews>
  <sheetFormatPr defaultColWidth="10" defaultRowHeight="13.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46"/>
      <c r="B1" s="47" t="s">
        <v>230</v>
      </c>
    </row>
    <row r="2" ht="16.35" customHeight="1" spans="2:6">
      <c r="B2" s="55" t="s">
        <v>231</v>
      </c>
      <c r="C2" s="55"/>
      <c r="D2" s="55"/>
      <c r="E2" s="55"/>
      <c r="F2" s="55"/>
    </row>
    <row r="3" ht="16.35" customHeight="1" spans="2:6">
      <c r="B3" s="55"/>
      <c r="C3" s="55"/>
      <c r="D3" s="55"/>
      <c r="E3" s="55"/>
      <c r="F3" s="55"/>
    </row>
    <row r="4" ht="16.35" customHeight="1" spans="2:6">
      <c r="B4" s="56"/>
      <c r="C4" s="56"/>
      <c r="D4" s="56"/>
      <c r="E4" s="56"/>
      <c r="F4" s="56"/>
    </row>
    <row r="5" ht="18.95" customHeight="1" spans="2:6">
      <c r="B5" s="56"/>
      <c r="C5" s="56"/>
      <c r="D5" s="56"/>
      <c r="E5" s="56"/>
      <c r="F5" s="57" t="s">
        <v>2</v>
      </c>
    </row>
    <row r="6" ht="31.9" customHeight="1" spans="2:6">
      <c r="B6" s="58" t="s">
        <v>90</v>
      </c>
      <c r="C6" s="58" t="s">
        <v>34</v>
      </c>
      <c r="D6" s="58" t="s">
        <v>35</v>
      </c>
      <c r="E6" s="58" t="s">
        <v>232</v>
      </c>
      <c r="F6" s="58" t="s">
        <v>233</v>
      </c>
    </row>
    <row r="7" ht="23.25" customHeight="1" spans="2:6">
      <c r="B7" s="59" t="s">
        <v>7</v>
      </c>
      <c r="C7" s="59"/>
      <c r="D7" s="60">
        <v>3126.33</v>
      </c>
      <c r="E7" s="60">
        <v>305.64</v>
      </c>
      <c r="F7" s="60">
        <v>2820.69</v>
      </c>
    </row>
    <row r="8" ht="21.55" customHeight="1" spans="2:6">
      <c r="B8" s="61" t="s">
        <v>38</v>
      </c>
      <c r="C8" s="62" t="s">
        <v>14</v>
      </c>
      <c r="D8" s="63">
        <f>D9+D16+D18+D20+D22</f>
        <v>2226.56</v>
      </c>
      <c r="E8" s="63">
        <v>182.29</v>
      </c>
      <c r="F8" s="63">
        <f>F9+F16+F18+F20+F22</f>
        <v>2044.27</v>
      </c>
    </row>
    <row r="9" ht="20.7" customHeight="1" spans="2:6">
      <c r="B9" s="64" t="s">
        <v>39</v>
      </c>
      <c r="C9" s="65" t="s">
        <v>40</v>
      </c>
      <c r="D9" s="63">
        <v>1362.56</v>
      </c>
      <c r="E9" s="63">
        <v>182.29</v>
      </c>
      <c r="F9" s="63">
        <v>1180.27</v>
      </c>
    </row>
    <row r="10" ht="20.7" customHeight="1" spans="2:6">
      <c r="B10" s="64" t="s">
        <v>41</v>
      </c>
      <c r="C10" s="65" t="s">
        <v>42</v>
      </c>
      <c r="D10" s="63">
        <v>182.29</v>
      </c>
      <c r="E10" s="63">
        <v>182.29</v>
      </c>
      <c r="F10" s="63"/>
    </row>
    <row r="11" ht="20.7" customHeight="1" spans="2:6">
      <c r="B11" s="64" t="s">
        <v>43</v>
      </c>
      <c r="C11" s="65" t="s">
        <v>44</v>
      </c>
      <c r="D11" s="63">
        <v>10</v>
      </c>
      <c r="E11" s="63"/>
      <c r="F11" s="63">
        <v>10</v>
      </c>
    </row>
    <row r="12" ht="20.7" customHeight="1" spans="2:6">
      <c r="B12" s="64" t="s">
        <v>45</v>
      </c>
      <c r="C12" s="65" t="s">
        <v>46</v>
      </c>
      <c r="D12" s="63">
        <v>57.72</v>
      </c>
      <c r="E12" s="63"/>
      <c r="F12" s="63">
        <v>57.72</v>
      </c>
    </row>
    <row r="13" ht="20.7" customHeight="1" spans="2:6">
      <c r="B13" s="64" t="s">
        <v>47</v>
      </c>
      <c r="C13" s="65" t="s">
        <v>48</v>
      </c>
      <c r="D13" s="63">
        <v>9.34</v>
      </c>
      <c r="E13" s="63"/>
      <c r="F13" s="63">
        <v>9.34</v>
      </c>
    </row>
    <row r="14" ht="20.7" customHeight="1" spans="2:6">
      <c r="B14" s="64">
        <v>2070114</v>
      </c>
      <c r="C14" s="65" t="s">
        <v>49</v>
      </c>
      <c r="D14" s="63">
        <v>5</v>
      </c>
      <c r="E14" s="63"/>
      <c r="F14" s="63">
        <v>5</v>
      </c>
    </row>
    <row r="15" ht="20.7" customHeight="1" spans="2:6">
      <c r="B15" s="64" t="s">
        <v>50</v>
      </c>
      <c r="C15" s="65" t="s">
        <v>51</v>
      </c>
      <c r="D15" s="63">
        <v>1098.21</v>
      </c>
      <c r="E15" s="63"/>
      <c r="F15" s="63">
        <v>1098.21</v>
      </c>
    </row>
    <row r="16" ht="20.7" customHeight="1" spans="2:6">
      <c r="B16" s="64" t="s">
        <v>52</v>
      </c>
      <c r="C16" s="65" t="s">
        <v>53</v>
      </c>
      <c r="D16" s="63">
        <v>690</v>
      </c>
      <c r="E16" s="63"/>
      <c r="F16" s="63">
        <v>690</v>
      </c>
    </row>
    <row r="17" ht="20.7" customHeight="1" spans="2:6">
      <c r="B17" s="64" t="s">
        <v>54</v>
      </c>
      <c r="C17" s="65" t="s">
        <v>55</v>
      </c>
      <c r="D17" s="63">
        <v>690</v>
      </c>
      <c r="E17" s="63"/>
      <c r="F17" s="63">
        <v>690</v>
      </c>
    </row>
    <row r="18" ht="20.7" customHeight="1" spans="2:6">
      <c r="B18" s="64" t="s">
        <v>56</v>
      </c>
      <c r="C18" s="65" t="s">
        <v>57</v>
      </c>
      <c r="D18" s="63">
        <v>20</v>
      </c>
      <c r="E18" s="63"/>
      <c r="F18" s="63">
        <v>20</v>
      </c>
    </row>
    <row r="19" ht="20.7" customHeight="1" spans="2:6">
      <c r="B19" s="64" t="s">
        <v>58</v>
      </c>
      <c r="C19" s="65" t="s">
        <v>59</v>
      </c>
      <c r="D19" s="63">
        <v>20</v>
      </c>
      <c r="E19" s="63"/>
      <c r="F19" s="63">
        <v>20</v>
      </c>
    </row>
    <row r="20" ht="20.7" customHeight="1" spans="2:6">
      <c r="B20" s="64" t="s">
        <v>60</v>
      </c>
      <c r="C20" s="65" t="s">
        <v>61</v>
      </c>
      <c r="D20" s="63">
        <v>54</v>
      </c>
      <c r="E20" s="63"/>
      <c r="F20" s="63">
        <v>54</v>
      </c>
    </row>
    <row r="21" ht="21.55" customHeight="1" spans="2:6">
      <c r="B21" s="64" t="s">
        <v>62</v>
      </c>
      <c r="C21" s="65" t="s">
        <v>63</v>
      </c>
      <c r="D21" s="63">
        <v>54</v>
      </c>
      <c r="E21" s="63"/>
      <c r="F21" s="63">
        <v>54</v>
      </c>
    </row>
    <row r="22" ht="20.7" customHeight="1" spans="2:6">
      <c r="B22" s="64">
        <v>20709</v>
      </c>
      <c r="C22" s="65"/>
      <c r="D22" s="63">
        <v>100</v>
      </c>
      <c r="E22" s="63"/>
      <c r="F22" s="63">
        <v>100</v>
      </c>
    </row>
    <row r="23" ht="20.7" customHeight="1" spans="2:6">
      <c r="B23" s="64">
        <v>2070904</v>
      </c>
      <c r="C23" s="65" t="s">
        <v>157</v>
      </c>
      <c r="D23" s="63">
        <v>100</v>
      </c>
      <c r="E23" s="63"/>
      <c r="F23" s="63">
        <v>100</v>
      </c>
    </row>
    <row r="24" ht="20.7" customHeight="1" spans="2:6">
      <c r="B24" s="61" t="s">
        <v>64</v>
      </c>
      <c r="C24" s="62" t="s">
        <v>16</v>
      </c>
      <c r="D24" s="63">
        <v>90.73</v>
      </c>
      <c r="E24" s="63">
        <v>90.73</v>
      </c>
      <c r="F24" s="63"/>
    </row>
    <row r="25" ht="20.7" customHeight="1" spans="2:6">
      <c r="B25" s="64" t="s">
        <v>65</v>
      </c>
      <c r="C25" s="65" t="s">
        <v>66</v>
      </c>
      <c r="D25" s="63">
        <v>90.73</v>
      </c>
      <c r="E25" s="63">
        <v>90.73</v>
      </c>
      <c r="F25" s="63"/>
    </row>
    <row r="26" ht="21.55" customHeight="1" spans="2:6">
      <c r="B26" s="64" t="s">
        <v>67</v>
      </c>
      <c r="C26" s="65" t="s">
        <v>68</v>
      </c>
      <c r="D26" s="63">
        <v>57.1</v>
      </c>
      <c r="E26" s="63">
        <v>57.1</v>
      </c>
      <c r="F26" s="63"/>
    </row>
    <row r="27" ht="20.7" customHeight="1" spans="2:6">
      <c r="B27" s="64" t="s">
        <v>69</v>
      </c>
      <c r="C27" s="65" t="s">
        <v>70</v>
      </c>
      <c r="D27" s="63">
        <v>22.42</v>
      </c>
      <c r="E27" s="63">
        <v>22.42</v>
      </c>
      <c r="F27" s="63"/>
    </row>
    <row r="28" ht="20.7" customHeight="1" spans="2:6">
      <c r="B28" s="64" t="s">
        <v>71</v>
      </c>
      <c r="C28" s="65" t="s">
        <v>72</v>
      </c>
      <c r="D28" s="63">
        <v>11.21</v>
      </c>
      <c r="E28" s="63">
        <v>11.21</v>
      </c>
      <c r="F28" s="63"/>
    </row>
    <row r="29" ht="21.55" customHeight="1" spans="2:6">
      <c r="B29" s="61" t="s">
        <v>73</v>
      </c>
      <c r="C29" s="62" t="s">
        <v>18</v>
      </c>
      <c r="D29" s="63">
        <v>14.01</v>
      </c>
      <c r="E29" s="63">
        <v>14.01</v>
      </c>
      <c r="F29" s="63"/>
    </row>
    <row r="30" ht="20.7" customHeight="1" spans="2:6">
      <c r="B30" s="64" t="s">
        <v>74</v>
      </c>
      <c r="C30" s="65" t="s">
        <v>75</v>
      </c>
      <c r="D30" s="63">
        <v>14.01</v>
      </c>
      <c r="E30" s="63">
        <v>14.01</v>
      </c>
      <c r="F30" s="63"/>
    </row>
    <row r="31" ht="20.7" customHeight="1" spans="2:6">
      <c r="B31" s="64" t="s">
        <v>76</v>
      </c>
      <c r="C31" s="65" t="s">
        <v>77</v>
      </c>
      <c r="D31" s="63">
        <v>14.01</v>
      </c>
      <c r="E31" s="63">
        <v>14.01</v>
      </c>
      <c r="F31" s="63"/>
    </row>
    <row r="32" ht="21.55" customHeight="1" spans="2:6">
      <c r="B32" s="64">
        <v>213</v>
      </c>
      <c r="C32" s="65" t="s">
        <v>19</v>
      </c>
      <c r="D32" s="63">
        <v>243.28</v>
      </c>
      <c r="E32" s="63"/>
      <c r="F32" s="63">
        <v>243.28</v>
      </c>
    </row>
    <row r="33" ht="20.7" customHeight="1" spans="2:6">
      <c r="B33" s="64">
        <v>21305</v>
      </c>
      <c r="C33" s="65" t="s">
        <v>78</v>
      </c>
      <c r="D33" s="63">
        <v>243.28</v>
      </c>
      <c r="E33" s="63"/>
      <c r="F33" s="63">
        <v>243.28</v>
      </c>
    </row>
    <row r="34" ht="20.7" customHeight="1" spans="2:6">
      <c r="B34" s="64">
        <v>2130504</v>
      </c>
      <c r="C34" s="65" t="s">
        <v>79</v>
      </c>
      <c r="D34" s="63">
        <v>243.28</v>
      </c>
      <c r="E34" s="63"/>
      <c r="F34" s="63">
        <v>243.28</v>
      </c>
    </row>
    <row r="35" spans="2:6">
      <c r="B35" s="61" t="s">
        <v>80</v>
      </c>
      <c r="C35" s="62" t="s">
        <v>20</v>
      </c>
      <c r="D35" s="63">
        <v>18.61</v>
      </c>
      <c r="E35" s="63">
        <v>18.61</v>
      </c>
      <c r="F35" s="63"/>
    </row>
    <row r="36" spans="2:6">
      <c r="B36" s="64" t="s">
        <v>81</v>
      </c>
      <c r="C36" s="65" t="s">
        <v>82</v>
      </c>
      <c r="D36" s="63">
        <v>18.61</v>
      </c>
      <c r="E36" s="63">
        <v>18.61</v>
      </c>
      <c r="F36" s="63"/>
    </row>
    <row r="37" spans="2:6">
      <c r="B37" s="64" t="s">
        <v>83</v>
      </c>
      <c r="C37" s="65" t="s">
        <v>84</v>
      </c>
      <c r="D37" s="63">
        <v>18.61</v>
      </c>
      <c r="E37" s="63">
        <v>18.61</v>
      </c>
      <c r="F37" s="63"/>
    </row>
    <row r="38" spans="2:6">
      <c r="B38" s="66" t="s">
        <v>158</v>
      </c>
      <c r="C38" s="67" t="s">
        <v>21</v>
      </c>
      <c r="D38" s="68">
        <v>533.14</v>
      </c>
      <c r="E38" s="68"/>
      <c r="F38" s="68">
        <v>533.14</v>
      </c>
    </row>
    <row r="39" spans="2:6">
      <c r="B39" s="69" t="s">
        <v>226</v>
      </c>
      <c r="C39" s="70" t="s">
        <v>227</v>
      </c>
      <c r="D39" s="68">
        <v>533.14</v>
      </c>
      <c r="E39" s="68"/>
      <c r="F39" s="68">
        <v>533.14</v>
      </c>
    </row>
    <row r="40" spans="2:6">
      <c r="B40" s="71" t="s">
        <v>228</v>
      </c>
      <c r="C40" s="72" t="s">
        <v>229</v>
      </c>
      <c r="D40" s="73">
        <v>533.03</v>
      </c>
      <c r="E40" s="74"/>
      <c r="F40" s="73">
        <v>533.03</v>
      </c>
    </row>
    <row r="41" spans="2:6">
      <c r="B41" s="75">
        <v>2296099</v>
      </c>
      <c r="C41" s="76" t="s">
        <v>163</v>
      </c>
      <c r="D41" s="77">
        <v>0.11</v>
      </c>
      <c r="E41" s="77"/>
      <c r="F41" s="77">
        <v>0.11</v>
      </c>
    </row>
  </sheetData>
  <mergeCells count="2">
    <mergeCell ref="B7:C7"/>
    <mergeCell ref="B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B2" sqref="B2:M3"/>
    </sheetView>
  </sheetViews>
  <sheetFormatPr defaultColWidth="10" defaultRowHeight="13.5" outlineLevelRow="7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46"/>
      <c r="B1" s="47" t="s">
        <v>234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ht="16.35" customHeight="1" spans="2:13">
      <c r="B2" s="48" t="s">
        <v>235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16.35" customHeight="1" spans="2:13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ht="16.35" customHeight="1" spans="2:13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ht="21.55" customHeight="1" spans="2:13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54" t="s">
        <v>2</v>
      </c>
    </row>
    <row r="6" ht="65.55" customHeight="1" spans="2:13">
      <c r="B6" s="49" t="s">
        <v>236</v>
      </c>
      <c r="C6" s="49" t="s">
        <v>5</v>
      </c>
      <c r="D6" s="49" t="s">
        <v>35</v>
      </c>
      <c r="E6" s="49" t="s">
        <v>177</v>
      </c>
      <c r="F6" s="49" t="s">
        <v>178</v>
      </c>
      <c r="G6" s="49" t="s">
        <v>179</v>
      </c>
      <c r="H6" s="49" t="s">
        <v>180</v>
      </c>
      <c r="I6" s="49" t="s">
        <v>181</v>
      </c>
      <c r="J6" s="49" t="s">
        <v>182</v>
      </c>
      <c r="K6" s="49" t="s">
        <v>183</v>
      </c>
      <c r="L6" s="49" t="s">
        <v>184</v>
      </c>
      <c r="M6" s="49" t="s">
        <v>185</v>
      </c>
    </row>
    <row r="7" ht="23.25" customHeight="1" spans="2:13">
      <c r="B7" s="50" t="s">
        <v>7</v>
      </c>
      <c r="C7" s="50"/>
      <c r="D7" s="51">
        <v>0.84</v>
      </c>
      <c r="E7" s="51">
        <v>0.84</v>
      </c>
      <c r="F7" s="51"/>
      <c r="G7" s="51"/>
      <c r="H7" s="51"/>
      <c r="I7" s="51"/>
      <c r="J7" s="51"/>
      <c r="K7" s="51"/>
      <c r="L7" s="51"/>
      <c r="M7" s="51"/>
    </row>
    <row r="8" ht="21.55" customHeight="1" spans="2:13">
      <c r="B8" s="52" t="s">
        <v>237</v>
      </c>
      <c r="C8" s="52" t="s">
        <v>238</v>
      </c>
      <c r="D8" s="53">
        <v>0.84</v>
      </c>
      <c r="E8" s="53">
        <v>0.84</v>
      </c>
      <c r="F8" s="53"/>
      <c r="G8" s="53"/>
      <c r="H8" s="53"/>
      <c r="I8" s="53"/>
      <c r="J8" s="53"/>
      <c r="K8" s="53"/>
      <c r="L8" s="53"/>
      <c r="M8" s="53"/>
    </row>
  </sheetData>
  <mergeCells count="2">
    <mergeCell ref="B7:C7"/>
    <mergeCell ref="B2:M3"/>
  </mergeCells>
  <printOptions horizontalCentered="1"/>
  <pageMargins left="0.195138888888889" right="0.195138888888889" top="0.391666666666667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</cp:lastModifiedBy>
  <dcterms:created xsi:type="dcterms:W3CDTF">2026-02-02T02:58:00Z</dcterms:created>
  <dcterms:modified xsi:type="dcterms:W3CDTF">2026-02-09T04:24:49Z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ICV">
    <vt:lpwstr>79921A506C4E4E8BBBB77FB0D44EC255_12</vt:lpwstr>
  </property>
</Properties>
</file>