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4335" yWindow="330" windowWidth="24000" windowHeight="9765" activeTab="9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  <sheet name="表十" sheetId="11" r:id="rId10"/>
    <sheet name="表十一" sheetId="13" r:id="rId11"/>
    <sheet name="表十二" sheetId="14" r:id="rId12"/>
  </sheets>
  <calcPr calcId="125725"/>
</workbook>
</file>

<file path=xl/calcChain.xml><?xml version="1.0" encoding="utf-8"?>
<calcChain xmlns="http://schemas.openxmlformats.org/spreadsheetml/2006/main">
  <c r="E9" i="4"/>
  <c r="D8"/>
  <c r="E8"/>
  <c r="E7" i="9"/>
  <c r="F7"/>
  <c r="E9"/>
  <c r="F9"/>
  <c r="E8" i="8"/>
  <c r="E9"/>
  <c r="D10" i="4"/>
  <c r="E8" i="3"/>
  <c r="F8"/>
  <c r="E10"/>
  <c r="E11"/>
  <c r="E9"/>
  <c r="C6" i="2"/>
  <c r="F6"/>
  <c r="D9" i="10"/>
  <c r="D10"/>
  <c r="D8"/>
  <c r="I7"/>
  <c r="I8" i="8"/>
  <c r="D8"/>
  <c r="E6" i="2"/>
  <c r="F8" i="7"/>
  <c r="D7" i="10" l="1"/>
  <c r="D9" i="4"/>
</calcChain>
</file>

<file path=xl/sharedStrings.xml><?xml version="1.0" encoding="utf-8"?>
<sst xmlns="http://schemas.openxmlformats.org/spreadsheetml/2006/main" count="282" uniqueCount="180">
  <si>
    <t>表一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</si>
  <si>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</si>
  <si>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</si>
  <si>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</si>
  <si>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</si>
  <si>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</si>
  <si>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</si>
  <si>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</si>
  <si>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</si>
  <si>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</si>
  <si>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</si>
  <si>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</si>
  <si>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</si>
  <si>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政府性基金预算资金</t>
  </si>
  <si>
    <t>国有资本经营预算资金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</si>
  <si>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</si>
  <si>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</si>
  <si>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</si>
  <si>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</si>
  <si>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</si>
  <si>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</si>
  <si>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</si>
  <si>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</si>
  <si>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功能分类科目</t>
  </si>
  <si>
    <t>2021年预算数</t>
  </si>
  <si>
    <t>2022年预算数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</si>
  <si>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</si>
  <si>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</si>
  <si>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</si>
  <si>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</si>
  <si>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</si>
  <si>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备注：本表反映当年一般公共预算财政拨款支出情况。</t>
  </si>
  <si>
    <t>表三</t>
  </si>
  <si>
    <t>经济分类科目</t>
  </si>
  <si>
    <t>2022年基本支出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</si>
  <si>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</si>
  <si>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</si>
  <si>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</si>
  <si>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</si>
  <si>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</si>
  <si>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color rgb="FF000000"/>
        <rFont val="Dialog.plain"/>
        <family val="1"/>
      </rPr>
      <t> 30101</t>
    </r>
  </si>
  <si>
    <r>
      <rPr>
        <sz val="10"/>
        <color rgb="FF000000"/>
        <rFont val="Dialog.plain"/>
        <family val="1"/>
      </rPr>
      <t> 基本工资</t>
    </r>
  </si>
  <si>
    <t>表四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</si>
  <si>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</si>
  <si>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</si>
  <si>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</si>
  <si>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</si>
  <si>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</si>
  <si>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</si>
  <si>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</si>
  <si>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本年政府性基金预算财政拨款支出</t>
  </si>
  <si>
    <t>表六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</si>
  <si>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</si>
  <si>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</si>
  <si>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</si>
  <si>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</si>
  <si>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</si>
  <si>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</si>
  <si>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</si>
  <si>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</si>
  <si>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</si>
  <si>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</si>
  <si>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</si>
  <si>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</si>
  <si>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</si>
  <si>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</si>
  <si>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</si>
  <si>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</si>
  <si>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</si>
  <si>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</si>
  <si>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表八</t>
  </si>
  <si>
    <t>基本支出</t>
  </si>
  <si>
    <t>项目支出</t>
  </si>
  <si>
    <t>表九</t>
  </si>
  <si>
    <t>项目编号</t>
  </si>
  <si>
    <t>表十</t>
  </si>
  <si>
    <t>2022年部门预算整体绩效目标表</t>
  </si>
  <si>
    <t>部门(单位)名称</t>
  </si>
  <si>
    <t>部门支出预算数</t>
  </si>
  <si>
    <t>当年整体绩效目标</t>
  </si>
  <si>
    <t>绩效指标</t>
  </si>
  <si>
    <t>指标</t>
  </si>
  <si>
    <t>指标权重</t>
  </si>
  <si>
    <t>计量单位</t>
  </si>
  <si>
    <t>指标性质</t>
  </si>
  <si>
    <t>指标值</t>
  </si>
  <si>
    <t>表十一</t>
  </si>
  <si>
    <t>2022年部门（单位）项目绩效目标表</t>
  </si>
  <si>
    <t>单位信息：</t>
  </si>
  <si>
    <t>项目名称：</t>
  </si>
  <si>
    <t>职能职责与活动：</t>
  </si>
  <si>
    <t>主管部门：</t>
  </si>
  <si>
    <t>项目经办人：</t>
  </si>
  <si>
    <t>项目总额：</t>
  </si>
  <si>
    <t>预算执行率权重(%)：</t>
  </si>
  <si>
    <t>项目经办人电话：</t>
  </si>
  <si>
    <t>其中：</t>
  </si>
  <si>
    <t>财政资金：</t>
  </si>
  <si>
    <t>整体目标：</t>
  </si>
  <si>
    <t>财政专户管理资金：</t>
  </si>
  <si>
    <t>单位资金：</t>
  </si>
  <si>
    <t>社会投入资金：</t>
  </si>
  <si>
    <t>银行贷款：</t>
  </si>
  <si>
    <t>一级指标</t>
  </si>
  <si>
    <t>二级指标</t>
  </si>
  <si>
    <t>三级指标</t>
  </si>
  <si>
    <t>度量单位</t>
  </si>
  <si>
    <t>权重（%）</t>
  </si>
  <si>
    <t>指标方向性</t>
  </si>
  <si>
    <t>表十二</t>
  </si>
  <si>
    <t>2022年重点专项资金绩效目标表</t>
  </si>
  <si>
    <t>2020年市级重点专项资金绩效目标表（一级项目）</t>
  </si>
  <si>
    <t>编制单位：</t>
  </si>
  <si>
    <t/>
  </si>
  <si>
    <t>专项资金名称</t>
  </si>
  <si>
    <t>业务主管部门</t>
  </si>
  <si>
    <t>2021年预算</t>
  </si>
  <si>
    <t>2020年预算</t>
  </si>
  <si>
    <t>项目概况</t>
  </si>
  <si>
    <t>立项依据</t>
  </si>
  <si>
    <t>项目当年绩效目标</t>
  </si>
  <si>
    <t>巫溪县中医院财政拨款收支总表</t>
    <phoneticPr fontId="36" type="noConversion"/>
  </si>
  <si>
    <t>巫溪县中医院一般公共预算财政拨款支出预算表</t>
    <phoneticPr fontId="36" type="noConversion"/>
  </si>
  <si>
    <t>巫溪县中医院一般公共预算财政拨款基本支出预算表</t>
    <phoneticPr fontId="36" type="noConversion"/>
  </si>
  <si>
    <t>巫溪县中医院一般公共预算“三公”经费支出表</t>
    <phoneticPr fontId="36" type="noConversion"/>
  </si>
  <si>
    <t>巫溪县中医院政府性基金预算支出表</t>
    <phoneticPr fontId="36" type="noConversion"/>
  </si>
  <si>
    <t>巫溪县中医院部门收支总表</t>
    <phoneticPr fontId="36" type="noConversion"/>
  </si>
  <si>
    <t>巫溪县中医院部门收入总表</t>
    <phoneticPr fontId="36" type="noConversion"/>
  </si>
  <si>
    <t>巫溪县中医院部门支出总表</t>
    <phoneticPr fontId="36" type="noConversion"/>
  </si>
  <si>
    <t>巫溪县中医院政府采购预算明细表</t>
    <phoneticPr fontId="36" type="noConversion"/>
  </si>
  <si>
    <t>巫溪县中医院</t>
    <phoneticPr fontId="36" type="noConversion"/>
  </si>
  <si>
    <t>067-巫溪县卫生健康委员会</t>
    <phoneticPr fontId="36" type="noConversion"/>
  </si>
  <si>
    <t>产出指标</t>
  </si>
  <si>
    <t>数量指标</t>
  </si>
  <si>
    <t>≥</t>
  </si>
  <si>
    <t>100</t>
  </si>
  <si>
    <t>一般公共服务支出</t>
  </si>
  <si>
    <t>社会保障和就业支出</t>
  </si>
  <si>
    <t>卫生健康支出</t>
  </si>
  <si>
    <t>住房保障支出</t>
  </si>
  <si>
    <t>备注</t>
    <phoneticPr fontId="36" type="noConversion"/>
  </si>
  <si>
    <t>公立医院</t>
  </si>
  <si>
    <t>卫生健康支出</t>
    <phoneticPr fontId="36" type="noConversion"/>
  </si>
  <si>
    <t xml:space="preserve">  中医（民族）医院</t>
    <phoneticPr fontId="36" type="noConversion"/>
  </si>
  <si>
    <t xml:space="preserve">  30102</t>
  </si>
  <si>
    <t xml:space="preserve">  津贴补贴</t>
  </si>
  <si>
    <r>
      <t>本单位预算2</t>
    </r>
    <r>
      <rPr>
        <sz val="11"/>
        <color indexed="8"/>
        <rFont val="宋体"/>
        <family val="3"/>
        <charset val="134"/>
        <scheme val="minor"/>
      </rPr>
      <t>021年与卫生健康委员会合并公开，又因为2022年我单位为预算一体化新增单位所以无2021年预算</t>
    </r>
    <phoneticPr fontId="36" type="noConversion"/>
  </si>
  <si>
    <t>本单位无该项收支，故此表无数据</t>
    <phoneticPr fontId="36" type="noConversion"/>
  </si>
  <si>
    <t>本单位无政府性基金收支，故此表无数据。</t>
    <phoneticPr fontId="36" type="noConversion"/>
  </si>
  <si>
    <t>A</t>
    <phoneticPr fontId="36" type="noConversion"/>
  </si>
  <si>
    <t>B</t>
    <phoneticPr fontId="36" type="noConversion"/>
  </si>
  <si>
    <t>C</t>
    <phoneticPr fontId="36" type="noConversion"/>
  </si>
  <si>
    <t>货物</t>
    <phoneticPr fontId="36" type="noConversion"/>
  </si>
  <si>
    <t>工程</t>
    <phoneticPr fontId="36" type="noConversion"/>
  </si>
  <si>
    <t>服务</t>
    <phoneticPr fontId="36" type="noConversion"/>
  </si>
  <si>
    <t>健康休养费</t>
    <phoneticPr fontId="36" type="noConversion"/>
  </si>
  <si>
    <t>10-医疗机构、医疗服务行业、专业技术人员管理/03-健康休养费</t>
    <phoneticPr fontId="36" type="noConversion"/>
  </si>
  <si>
    <t>41个退休职工、每职工健康休养费1.22万元</t>
    <phoneticPr fontId="36" type="noConversion"/>
  </si>
  <si>
    <t>补助人数</t>
    <phoneticPr fontId="36" type="noConversion"/>
  </si>
  <si>
    <t>人次</t>
    <phoneticPr fontId="36" type="noConversion"/>
  </si>
  <si>
    <t>成本指标</t>
    <phoneticPr fontId="36" type="noConversion"/>
  </si>
  <si>
    <t>人均（户均）补助标准</t>
    <phoneticPr fontId="36" type="noConversion"/>
  </si>
  <si>
    <t>=</t>
    <phoneticPr fontId="36" type="noConversion"/>
  </si>
  <si>
    <r>
      <t>1</t>
    </r>
    <r>
      <rPr>
        <sz val="9"/>
        <color theme="1"/>
        <rFont val="宋体"/>
        <family val="3"/>
        <charset val="134"/>
        <scheme val="minor"/>
      </rPr>
      <t>.22万元</t>
    </r>
    <phoneticPr fontId="36" type="noConversion"/>
  </si>
  <si>
    <t>元</t>
    <phoneticPr fontId="36" type="noConversion"/>
  </si>
  <si>
    <t>产出指标</t>
    <phoneticPr fontId="36" type="noConversion"/>
  </si>
  <si>
    <t>时效指标</t>
    <phoneticPr fontId="36" type="noConversion"/>
  </si>
  <si>
    <t>补助按时到位率</t>
    <phoneticPr fontId="36" type="noConversion"/>
  </si>
  <si>
    <t>≥</t>
    <phoneticPr fontId="36" type="noConversion"/>
  </si>
  <si>
    <t>%</t>
    <phoneticPr fontId="36" type="noConversion"/>
  </si>
  <si>
    <t>质量指标</t>
    <phoneticPr fontId="36" type="noConversion"/>
  </si>
  <si>
    <t>补助合格率</t>
    <phoneticPr fontId="36" type="noConversion"/>
  </si>
  <si>
    <t>效益指标</t>
    <phoneticPr fontId="36" type="noConversion"/>
  </si>
  <si>
    <t>社会效益指标</t>
    <phoneticPr fontId="36" type="noConversion"/>
  </si>
  <si>
    <t>补助政策知晓率</t>
    <phoneticPr fontId="36" type="noConversion"/>
  </si>
  <si>
    <t>正向指标</t>
    <phoneticPr fontId="36" type="noConversion"/>
  </si>
  <si>
    <t>联系人：王世敏</t>
    <phoneticPr fontId="36" type="noConversion"/>
  </si>
  <si>
    <r>
      <t>本单位2</t>
    </r>
    <r>
      <rPr>
        <sz val="11"/>
        <color indexed="8"/>
        <rFont val="宋体"/>
        <family val="3"/>
        <charset val="134"/>
        <scheme val="minor"/>
      </rPr>
      <t>022年无部门预算整体绩效目标，故此表无数据</t>
    </r>
    <phoneticPr fontId="36" type="noConversion"/>
  </si>
  <si>
    <t>联系电话：17783728538</t>
    <phoneticPr fontId="36" type="noConversion"/>
  </si>
  <si>
    <t>本单位2022年无重点专项资金绩效目标，故此表无数据</t>
    <phoneticPr fontId="36" type="noConversion"/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</si>
</sst>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6" formatCode="0_);[Red]\(0\)"/>
    <numFmt numFmtId="177" formatCode="#,##0.00_ "/>
    <numFmt numFmtId="178" formatCode=";;"/>
  </numFmts>
  <fonts count="51">
    <font>
      <sz val="11"/>
      <color indexed="8"/>
      <name val="宋体"/>
      <charset val="1"/>
      <scheme val="minor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sz val="10"/>
      <name val="方正楷体_GBK"/>
      <family val="4"/>
      <charset val="134"/>
    </font>
    <font>
      <sz val="18"/>
      <color rgb="FF000008"/>
      <name val="方正小标宋_GBK"/>
      <family val="4"/>
      <charset val="134"/>
    </font>
    <font>
      <sz val="10"/>
      <color rgb="FF000008"/>
      <name val="宋体"/>
      <family val="3"/>
      <charset val="134"/>
    </font>
    <font>
      <sz val="9"/>
      <color rgb="FF000008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18"/>
      <color theme="1"/>
      <name val="方正小标宋_GBK"/>
      <family val="4"/>
      <charset val="134"/>
    </font>
    <font>
      <sz val="12"/>
      <color theme="1"/>
      <name val="方正仿宋_GBK"/>
      <family val="4"/>
      <charset val="134"/>
    </font>
    <font>
      <sz val="10"/>
      <color theme="1"/>
      <name val="方正仿宋_GBK"/>
      <family val="4"/>
      <charset val="134"/>
    </font>
    <font>
      <sz val="9"/>
      <name val="simhei"/>
      <family val="3"/>
    </font>
    <font>
      <sz val="19"/>
      <name val="方正小标宋_GBK"/>
      <family val="4"/>
      <charset val="134"/>
    </font>
    <font>
      <sz val="10"/>
      <name val="方正仿宋_GBK"/>
      <family val="4"/>
      <charset val="134"/>
    </font>
    <font>
      <b/>
      <sz val="12"/>
      <name val="方正仿宋_GBK"/>
      <family val="4"/>
      <charset val="134"/>
    </font>
    <font>
      <sz val="10"/>
      <name val="Times New Roman"/>
      <family val="1"/>
    </font>
    <font>
      <sz val="15"/>
      <name val="方正小标宋_GBK"/>
      <family val="4"/>
      <charset val="134"/>
    </font>
    <font>
      <sz val="10"/>
      <name val="方正黑体_GBK"/>
      <family val="4"/>
      <charset val="134"/>
    </font>
    <font>
      <b/>
      <sz val="10"/>
      <name val="方正仿宋_GBK"/>
      <family val="4"/>
      <charset val="134"/>
    </font>
    <font>
      <b/>
      <sz val="10"/>
      <name val="Times New Roman"/>
      <family val="1"/>
    </font>
    <font>
      <sz val="9"/>
      <name val="SimSun"/>
      <charset val="134"/>
    </font>
    <font>
      <sz val="14"/>
      <name val="方正黑体_GBK"/>
      <family val="4"/>
      <charset val="134"/>
    </font>
    <font>
      <b/>
      <sz val="12"/>
      <name val="Times New Roman"/>
      <family val="1"/>
    </font>
    <font>
      <sz val="12"/>
      <name val="方正仿宋_GBK"/>
      <family val="4"/>
      <charset val="134"/>
    </font>
    <font>
      <sz val="12"/>
      <name val="Times New Roman"/>
      <family val="1"/>
    </font>
    <font>
      <sz val="9"/>
      <name val="方正黑体_GBK"/>
      <family val="4"/>
      <charset val="134"/>
    </font>
    <font>
      <b/>
      <sz val="9"/>
      <name val="方正仿宋_GBK"/>
      <family val="4"/>
      <charset val="134"/>
    </font>
    <font>
      <b/>
      <sz val="9"/>
      <name val="Times New Roman"/>
      <family val="1"/>
    </font>
    <font>
      <sz val="9"/>
      <name val="Times New Roman"/>
      <family val="1"/>
    </font>
    <font>
      <sz val="11"/>
      <name val="方正楷体_GBK"/>
      <family val="4"/>
      <charset val="134"/>
    </font>
    <font>
      <sz val="18"/>
      <name val="方正小标宋_GBK"/>
      <family val="4"/>
      <charset val="134"/>
    </font>
    <font>
      <sz val="12"/>
      <name val="方正黑体_GBK"/>
      <family val="4"/>
      <charset val="134"/>
    </font>
    <font>
      <sz val="17"/>
      <name val="方正小标宋_GBK"/>
      <family val="4"/>
      <charset val="134"/>
    </font>
    <font>
      <sz val="10"/>
      <name val="SimSun"/>
      <charset val="134"/>
    </font>
    <font>
      <sz val="12"/>
      <name val="方正楷体_GBK"/>
      <family val="4"/>
      <charset val="134"/>
    </font>
    <font>
      <sz val="10"/>
      <color rgb="FF000000"/>
      <name val="Dialog.plain"/>
      <family val="1"/>
    </font>
    <font>
      <sz val="9"/>
      <name val="宋体"/>
      <family val="3"/>
      <charset val="134"/>
      <scheme val="minor"/>
    </font>
    <font>
      <sz val="19"/>
      <name val="方正小标宋_GBK"/>
      <family val="4"/>
      <charset val="134"/>
    </font>
    <font>
      <sz val="10"/>
      <name val="方正仿宋_GBK"/>
      <family val="4"/>
      <charset val="134"/>
    </font>
    <font>
      <sz val="17"/>
      <name val="方正小标宋_GBK"/>
      <family val="4"/>
      <charset val="134"/>
    </font>
    <font>
      <sz val="18"/>
      <name val="方正小标宋_GBK"/>
      <family val="4"/>
      <charset val="134"/>
    </font>
    <font>
      <sz val="15"/>
      <name val="方正小标宋_GBK"/>
      <family val="4"/>
      <charset val="134"/>
    </font>
    <font>
      <b/>
      <sz val="12"/>
      <name val="方正仿宋_GBK"/>
      <family val="4"/>
      <charset val="134"/>
    </font>
    <font>
      <sz val="12"/>
      <color theme="1"/>
      <name val="方正仿宋_GBK"/>
      <family val="4"/>
      <charset val="134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4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2"/>
      <color indexed="8"/>
      <name val="方正仿宋_GBK"/>
      <family val="4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1" fillId="0" borderId="0"/>
    <xf numFmtId="0" fontId="45" fillId="0" borderId="0"/>
    <xf numFmtId="0" fontId="45" fillId="0" borderId="0"/>
    <xf numFmtId="43" fontId="49" fillId="0" borderId="0" applyFont="0" applyFill="0" applyBorder="0" applyAlignment="0" applyProtection="0">
      <alignment vertical="center"/>
    </xf>
  </cellStyleXfs>
  <cellXfs count="131">
    <xf numFmtId="0" fontId="0" fillId="0" borderId="0" xfId="0" applyFont="1">
      <alignment vertical="center"/>
    </xf>
    <xf numFmtId="0" fontId="1" fillId="0" borderId="0" xfId="2" applyAlignment="1">
      <alignment vertical="center"/>
    </xf>
    <xf numFmtId="0" fontId="2" fillId="0" borderId="0" xfId="1">
      <alignment vertical="center"/>
    </xf>
    <xf numFmtId="0" fontId="3" fillId="0" borderId="0" xfId="0" applyFont="1" applyBorder="1" applyAlignment="1">
      <alignment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left" vertical="center"/>
    </xf>
    <xf numFmtId="49" fontId="6" fillId="0" borderId="2" xfId="2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9" fillId="0" borderId="9" xfId="0" applyFont="1" applyFill="1" applyBorder="1" applyAlignment="1">
      <alignment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right" vertical="center"/>
    </xf>
    <xf numFmtId="0" fontId="10" fillId="0" borderId="0" xfId="0" applyFont="1" applyFill="1" applyAlignment="1">
      <alignment horizontal="right" vertical="center"/>
    </xf>
    <xf numFmtId="0" fontId="11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right" vertical="center" wrapText="1"/>
    </xf>
    <xf numFmtId="0" fontId="14" fillId="0" borderId="12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center" vertical="center" wrapText="1"/>
    </xf>
    <xf numFmtId="4" fontId="15" fillId="0" borderId="12" xfId="0" applyNumberFormat="1" applyFont="1" applyBorder="1" applyAlignment="1">
      <alignment horizontal="center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4" fontId="19" fillId="0" borderId="12" xfId="0" applyNumberFormat="1" applyFont="1" applyBorder="1" applyAlignment="1">
      <alignment horizontal="right" vertical="center"/>
    </xf>
    <xf numFmtId="4" fontId="15" fillId="0" borderId="12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20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21" fillId="0" borderId="12" xfId="0" applyFont="1" applyBorder="1" applyAlignment="1">
      <alignment horizontal="center" vertical="center" wrapText="1"/>
    </xf>
    <xf numFmtId="0" fontId="23" fillId="0" borderId="12" xfId="0" applyFont="1" applyBorder="1">
      <alignment vertical="center"/>
    </xf>
    <xf numFmtId="0" fontId="25" fillId="0" borderId="12" xfId="0" applyFont="1" applyBorder="1" applyAlignment="1">
      <alignment horizontal="center" vertical="center"/>
    </xf>
    <xf numFmtId="4" fontId="27" fillId="0" borderId="12" xfId="0" applyNumberFormat="1" applyFont="1" applyBorder="1" applyAlignment="1">
      <alignment horizontal="right" vertical="center"/>
    </xf>
    <xf numFmtId="0" fontId="29" fillId="0" borderId="0" xfId="0" applyFont="1" applyBorder="1" applyAlignment="1">
      <alignment horizontal="right" vertical="center"/>
    </xf>
    <xf numFmtId="0" fontId="21" fillId="0" borderId="1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4" fontId="24" fillId="0" borderId="12" xfId="0" applyNumberFormat="1" applyFont="1" applyBorder="1" applyAlignment="1">
      <alignment horizontal="right" vertical="center"/>
    </xf>
    <xf numFmtId="0" fontId="20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31" fillId="0" borderId="12" xfId="0" applyFont="1" applyBorder="1" applyAlignment="1">
      <alignment horizontal="center" vertical="center"/>
    </xf>
    <xf numFmtId="0" fontId="13" fillId="0" borderId="12" xfId="0" applyFont="1" applyBorder="1" applyAlignment="1">
      <alignment horizontal="left" vertical="center"/>
    </xf>
    <xf numFmtId="0" fontId="31" fillId="0" borderId="12" xfId="0" applyFont="1" applyBorder="1" applyAlignment="1">
      <alignment horizontal="center" vertical="center" wrapText="1"/>
    </xf>
    <xf numFmtId="0" fontId="20" fillId="0" borderId="12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/>
    </xf>
    <xf numFmtId="4" fontId="22" fillId="0" borderId="12" xfId="0" applyNumberFormat="1" applyFont="1" applyBorder="1" applyAlignment="1">
      <alignment horizontal="right" vertical="center"/>
    </xf>
    <xf numFmtId="0" fontId="20" fillId="0" borderId="12" xfId="0" applyFont="1" applyBorder="1" applyAlignment="1">
      <alignment horizontal="right" vertical="center" wrapText="1"/>
    </xf>
    <xf numFmtId="0" fontId="23" fillId="0" borderId="12" xfId="0" applyFont="1" applyBorder="1" applyAlignment="1">
      <alignment vertical="center" wrapText="1"/>
    </xf>
    <xf numFmtId="0" fontId="38" fillId="0" borderId="12" xfId="0" applyFont="1" applyBorder="1">
      <alignment vertical="center"/>
    </xf>
    <xf numFmtId="177" fontId="22" fillId="0" borderId="12" xfId="0" applyNumberFormat="1" applyFont="1" applyBorder="1" applyAlignment="1">
      <alignment horizontal="right" vertical="center"/>
    </xf>
    <xf numFmtId="0" fontId="23" fillId="0" borderId="12" xfId="0" applyFont="1" applyFill="1" applyBorder="1">
      <alignment vertical="center"/>
    </xf>
    <xf numFmtId="4" fontId="24" fillId="0" borderId="12" xfId="0" applyNumberFormat="1" applyFont="1" applyFill="1" applyBorder="1" applyAlignment="1">
      <alignment horizontal="right" vertical="center"/>
    </xf>
    <xf numFmtId="0" fontId="44" fillId="0" borderId="14" xfId="0" applyFont="1" applyFill="1" applyBorder="1" applyAlignment="1">
      <alignment vertical="center"/>
    </xf>
    <xf numFmtId="0" fontId="44" fillId="0" borderId="14" xfId="0" applyFont="1" applyFill="1" applyBorder="1" applyAlignment="1">
      <alignment horizontal="center" vertical="center"/>
    </xf>
    <xf numFmtId="0" fontId="0" fillId="0" borderId="14" xfId="0" applyBorder="1" applyAlignment="1">
      <alignment vertical="center"/>
    </xf>
    <xf numFmtId="4" fontId="19" fillId="0" borderId="13" xfId="0" applyNumberFormat="1" applyFont="1" applyBorder="1" applyAlignment="1">
      <alignment horizontal="right" vertical="center" wrapText="1"/>
    </xf>
    <xf numFmtId="0" fontId="0" fillId="0" borderId="14" xfId="0" applyFont="1" applyBorder="1">
      <alignment vertical="center"/>
    </xf>
    <xf numFmtId="4" fontId="15" fillId="0" borderId="14" xfId="0" applyNumberFormat="1" applyFont="1" applyBorder="1" applyAlignment="1">
      <alignment horizontal="right" vertical="center" wrapText="1"/>
    </xf>
    <xf numFmtId="0" fontId="13" fillId="0" borderId="14" xfId="0" applyFont="1" applyBorder="1" applyAlignment="1">
      <alignment horizontal="left" vertical="center"/>
    </xf>
    <xf numFmtId="4" fontId="28" fillId="0" borderId="13" xfId="0" applyNumberFormat="1" applyFont="1" applyBorder="1" applyAlignment="1">
      <alignment horizontal="right" vertical="center"/>
    </xf>
    <xf numFmtId="0" fontId="46" fillId="0" borderId="14" xfId="3" applyNumberFormat="1" applyFont="1" applyFill="1" applyBorder="1" applyAlignment="1" applyProtection="1">
      <alignment vertical="center" wrapText="1"/>
    </xf>
    <xf numFmtId="4" fontId="22" fillId="0" borderId="13" xfId="0" applyNumberFormat="1" applyFont="1" applyBorder="1" applyAlignment="1">
      <alignment horizontal="right" vertical="center" wrapText="1"/>
    </xf>
    <xf numFmtId="4" fontId="24" fillId="0" borderId="14" xfId="0" applyNumberFormat="1" applyFont="1" applyBorder="1" applyAlignment="1">
      <alignment horizontal="right" vertical="center" wrapText="1"/>
    </xf>
    <xf numFmtId="0" fontId="47" fillId="0" borderId="14" xfId="4" applyFont="1" applyFill="1" applyBorder="1" applyAlignment="1">
      <alignment horizontal="center" vertical="center"/>
    </xf>
    <xf numFmtId="4" fontId="19" fillId="0" borderId="13" xfId="0" applyNumberFormat="1" applyFont="1" applyBorder="1" applyAlignment="1">
      <alignment horizontal="right" vertical="center"/>
    </xf>
    <xf numFmtId="0" fontId="13" fillId="0" borderId="14" xfId="0" applyFont="1" applyBorder="1" applyAlignment="1">
      <alignment horizontal="center" vertical="center"/>
    </xf>
    <xf numFmtId="4" fontId="15" fillId="0" borderId="14" xfId="0" applyNumberFormat="1" applyFont="1" applyBorder="1" applyAlignment="1">
      <alignment horizontal="right" vertical="center"/>
    </xf>
    <xf numFmtId="49" fontId="46" fillId="0" borderId="14" xfId="3" applyNumberFormat="1" applyFont="1" applyFill="1" applyBorder="1" applyAlignment="1" applyProtection="1">
      <alignment vertical="center"/>
    </xf>
    <xf numFmtId="178" fontId="46" fillId="0" borderId="14" xfId="3" applyNumberFormat="1" applyFont="1" applyFill="1" applyBorder="1" applyAlignment="1" applyProtection="1">
      <alignment vertical="center"/>
    </xf>
    <xf numFmtId="0" fontId="48" fillId="0" borderId="0" xfId="0" applyFont="1">
      <alignment vertical="center"/>
    </xf>
    <xf numFmtId="0" fontId="31" fillId="0" borderId="15" xfId="0" applyFont="1" applyFill="1" applyBorder="1" applyAlignment="1">
      <alignment horizontal="center" vertical="center" wrapText="1"/>
    </xf>
    <xf numFmtId="0" fontId="13" fillId="0" borderId="14" xfId="0" applyFont="1" applyBorder="1">
      <alignment vertical="center"/>
    </xf>
    <xf numFmtId="0" fontId="20" fillId="0" borderId="13" xfId="0" applyFont="1" applyBorder="1" applyAlignment="1">
      <alignment vertical="center" wrapText="1"/>
    </xf>
    <xf numFmtId="0" fontId="33" fillId="0" borderId="14" xfId="0" applyFont="1" applyBorder="1" applyAlignment="1">
      <alignment vertical="center" wrapText="1"/>
    </xf>
    <xf numFmtId="4" fontId="19" fillId="0" borderId="14" xfId="0" applyNumberFormat="1" applyFont="1" applyBorder="1" applyAlignment="1">
      <alignment horizontal="right" vertical="center" wrapText="1"/>
    </xf>
    <xf numFmtId="0" fontId="0" fillId="0" borderId="14" xfId="0" applyFont="1" applyBorder="1" applyAlignment="1">
      <alignment horizontal="left" vertical="center"/>
    </xf>
    <xf numFmtId="0" fontId="38" fillId="0" borderId="14" xfId="0" applyFont="1" applyBorder="1" applyAlignment="1">
      <alignment horizontal="left" vertical="center"/>
    </xf>
    <xf numFmtId="4" fontId="28" fillId="0" borderId="14" xfId="0" applyNumberFormat="1" applyFont="1" applyBorder="1" applyAlignment="1">
      <alignment horizontal="right" vertical="center"/>
    </xf>
    <xf numFmtId="43" fontId="9" fillId="0" borderId="9" xfId="5" applyFont="1" applyFill="1" applyBorder="1" applyAlignment="1">
      <alignment vertical="center"/>
    </xf>
    <xf numFmtId="0" fontId="13" fillId="0" borderId="0" xfId="0" applyFont="1" applyBorder="1" applyAlignment="1">
      <alignment vertical="center" wrapText="1"/>
    </xf>
    <xf numFmtId="0" fontId="9" fillId="0" borderId="9" xfId="0" applyFont="1" applyFill="1" applyBorder="1" applyAlignment="1">
      <alignment horizontal="center" vertical="center"/>
    </xf>
    <xf numFmtId="0" fontId="50" fillId="0" borderId="0" xfId="0" applyFont="1">
      <alignment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vertical="center"/>
    </xf>
    <xf numFmtId="0" fontId="44" fillId="0" borderId="14" xfId="0" applyFont="1" applyFill="1" applyBorder="1" applyAlignment="1">
      <alignment horizontal="left" vertical="center"/>
    </xf>
    <xf numFmtId="0" fontId="37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34" fillId="0" borderId="0" xfId="0" applyFont="1" applyBorder="1" applyAlignment="1">
      <alignment vertical="center" wrapText="1"/>
    </xf>
    <xf numFmtId="0" fontId="31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40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wrapText="1"/>
    </xf>
    <xf numFmtId="0" fontId="41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42" fillId="0" borderId="12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4" fontId="15" fillId="0" borderId="12" xfId="0" applyNumberFormat="1" applyFont="1" applyBorder="1" applyAlignment="1">
      <alignment horizontal="center" vertical="center" wrapText="1"/>
    </xf>
    <xf numFmtId="0" fontId="38" fillId="0" borderId="12" xfId="0" applyFont="1" applyBorder="1" applyAlignment="1">
      <alignment vertical="center" wrapText="1"/>
    </xf>
    <xf numFmtId="0" fontId="13" fillId="0" borderId="12" xfId="0" applyFont="1" applyBorder="1" applyAlignment="1">
      <alignment vertical="center" wrapText="1"/>
    </xf>
    <xf numFmtId="0" fontId="14" fillId="0" borderId="12" xfId="0" applyFont="1" applyBorder="1" applyAlignment="1">
      <alignment horizontal="left" vertical="center" wrapText="1"/>
    </xf>
    <xf numFmtId="0" fontId="9" fillId="0" borderId="1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left" vertical="top"/>
    </xf>
    <xf numFmtId="0" fontId="10" fillId="0" borderId="9" xfId="0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right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43" fillId="0" borderId="9" xfId="0" applyFont="1" applyFill="1" applyBorder="1" applyAlignment="1">
      <alignment horizontal="left" vertical="center"/>
    </xf>
    <xf numFmtId="49" fontId="6" fillId="0" borderId="2" xfId="2" applyNumberFormat="1" applyFont="1" applyFill="1" applyBorder="1" applyAlignment="1">
      <alignment horizontal="left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/>
    </xf>
    <xf numFmtId="176" fontId="6" fillId="0" borderId="4" xfId="2" applyNumberFormat="1" applyFont="1" applyFill="1" applyBorder="1" applyAlignment="1">
      <alignment horizontal="center" vertical="center"/>
    </xf>
    <xf numFmtId="176" fontId="6" fillId="0" borderId="0" xfId="2" applyNumberFormat="1" applyFont="1" applyFill="1" applyBorder="1" applyAlignment="1">
      <alignment horizontal="center" vertical="center"/>
    </xf>
    <xf numFmtId="176" fontId="6" fillId="0" borderId="5" xfId="2" applyNumberFormat="1" applyFont="1" applyFill="1" applyBorder="1" applyAlignment="1">
      <alignment horizontal="center" vertical="center"/>
    </xf>
    <xf numFmtId="176" fontId="6" fillId="0" borderId="6" xfId="2" applyNumberFormat="1" applyFont="1" applyFill="1" applyBorder="1" applyAlignment="1">
      <alignment horizontal="center" vertical="center"/>
    </xf>
    <xf numFmtId="176" fontId="6" fillId="0" borderId="7" xfId="2" applyNumberFormat="1" applyFont="1" applyFill="1" applyBorder="1" applyAlignment="1">
      <alignment horizontal="center" vertical="center"/>
    </xf>
    <xf numFmtId="176" fontId="6" fillId="0" borderId="8" xfId="2" applyNumberFormat="1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left" vertical="center" wrapText="1"/>
    </xf>
    <xf numFmtId="0" fontId="6" fillId="0" borderId="3" xfId="2" applyFont="1" applyFill="1" applyBorder="1" applyAlignment="1">
      <alignment horizontal="center" vertical="center"/>
    </xf>
  </cellXfs>
  <cellStyles count="6">
    <cellStyle name="常规" xfId="0" builtinId="0"/>
    <cellStyle name="常规 2" xfId="2"/>
    <cellStyle name="常规 3" xfId="4"/>
    <cellStyle name="常规 4" xfId="3"/>
    <cellStyle name="常规 5" xfId="1"/>
    <cellStyle name="千位分隔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7"/>
  <sheetViews>
    <sheetView workbookViewId="0">
      <selection activeCell="K14" sqref="K14"/>
    </sheetView>
  </sheetViews>
  <sheetFormatPr defaultColWidth="10" defaultRowHeight="13.5"/>
  <cols>
    <col min="1" max="1" width="0.25" customWidth="1"/>
    <col min="2" max="2" width="23.625" customWidth="1"/>
    <col min="3" max="3" width="17.25" customWidth="1"/>
    <col min="4" max="4" width="25.75" customWidth="1"/>
    <col min="5" max="5" width="17.125" customWidth="1"/>
    <col min="6" max="6" width="16.25" customWidth="1"/>
    <col min="7" max="7" width="15.625" customWidth="1"/>
    <col min="8" max="8" width="16.375" customWidth="1"/>
    <col min="9" max="12" width="9.75" customWidth="1"/>
  </cols>
  <sheetData>
    <row r="1" spans="1:8" ht="16.350000000000001" customHeight="1">
      <c r="A1" s="16"/>
      <c r="B1" s="3" t="s">
        <v>0</v>
      </c>
    </row>
    <row r="2" spans="1:8" ht="40.5" customHeight="1">
      <c r="B2" s="84" t="s">
        <v>121</v>
      </c>
      <c r="C2" s="85"/>
      <c r="D2" s="85"/>
      <c r="E2" s="85"/>
      <c r="F2" s="85"/>
      <c r="G2" s="85"/>
      <c r="H2" s="85"/>
    </row>
    <row r="3" spans="1:8" ht="23.25" customHeight="1">
      <c r="H3" s="33" t="s">
        <v>1</v>
      </c>
    </row>
    <row r="4" spans="1:8" ht="43.15" customHeight="1">
      <c r="B4" s="86" t="s">
        <v>2</v>
      </c>
      <c r="C4" s="86"/>
      <c r="D4" s="86" t="s">
        <v>3</v>
      </c>
      <c r="E4" s="86"/>
      <c r="F4" s="86"/>
      <c r="G4" s="86"/>
      <c r="H4" s="86"/>
    </row>
    <row r="5" spans="1:8" ht="43.15" customHeight="1">
      <c r="B5" s="34" t="s">
        <v>4</v>
      </c>
      <c r="C5" s="34" t="s">
        <v>5</v>
      </c>
      <c r="D5" s="34" t="s">
        <v>4</v>
      </c>
      <c r="E5" s="34" t="s">
        <v>6</v>
      </c>
      <c r="F5" s="29" t="s">
        <v>7</v>
      </c>
      <c r="G5" s="29" t="s">
        <v>8</v>
      </c>
      <c r="H5" s="29" t="s">
        <v>9</v>
      </c>
    </row>
    <row r="6" spans="1:8" ht="24.2" customHeight="1">
      <c r="B6" s="35" t="s">
        <v>10</v>
      </c>
      <c r="C6" s="44">
        <f>C7</f>
        <v>325.95999999999998</v>
      </c>
      <c r="D6" s="35" t="s">
        <v>11</v>
      </c>
      <c r="E6" s="44">
        <f>E7+E8+E9+E10</f>
        <v>325.95999999999998</v>
      </c>
      <c r="F6" s="44">
        <f>F9</f>
        <v>325.95999999999998</v>
      </c>
      <c r="G6" s="44"/>
      <c r="H6" s="44"/>
    </row>
    <row r="7" spans="1:8" ht="23.25" customHeight="1">
      <c r="B7" s="30" t="s">
        <v>12</v>
      </c>
      <c r="C7" s="36">
        <v>325.95999999999998</v>
      </c>
      <c r="D7" s="53" t="s">
        <v>136</v>
      </c>
      <c r="E7" s="36"/>
      <c r="F7" s="36"/>
      <c r="G7" s="36"/>
      <c r="H7" s="36"/>
    </row>
    <row r="8" spans="1:8" ht="23.25" customHeight="1">
      <c r="B8" s="30" t="s">
        <v>13</v>
      </c>
      <c r="C8" s="36"/>
      <c r="D8" s="53" t="s">
        <v>137</v>
      </c>
      <c r="E8" s="36"/>
      <c r="F8" s="36"/>
      <c r="G8" s="36"/>
      <c r="H8" s="36"/>
    </row>
    <row r="9" spans="1:8" ht="23.25" customHeight="1">
      <c r="B9" s="30" t="s">
        <v>14</v>
      </c>
      <c r="C9" s="36"/>
      <c r="D9" s="53" t="s">
        <v>138</v>
      </c>
      <c r="E9" s="36">
        <v>325.95999999999998</v>
      </c>
      <c r="F9" s="36">
        <v>325.95999999999998</v>
      </c>
      <c r="G9" s="36"/>
      <c r="H9" s="36"/>
    </row>
    <row r="10" spans="1:8" ht="23.25" customHeight="1">
      <c r="B10" s="30"/>
      <c r="C10" s="36"/>
      <c r="D10" s="53" t="s">
        <v>139</v>
      </c>
      <c r="E10" s="36"/>
      <c r="F10" s="36"/>
      <c r="G10" s="36"/>
      <c r="H10" s="36"/>
    </row>
    <row r="11" spans="1:8" ht="16.350000000000001" customHeight="1">
      <c r="B11" s="42"/>
      <c r="C11" s="45"/>
      <c r="D11" s="42"/>
      <c r="E11" s="45"/>
      <c r="F11" s="45"/>
      <c r="G11" s="45"/>
      <c r="H11" s="45"/>
    </row>
    <row r="12" spans="1:8" ht="22.35" customHeight="1">
      <c r="B12" s="19" t="s">
        <v>15</v>
      </c>
      <c r="C12" s="45"/>
      <c r="D12" s="19" t="s">
        <v>16</v>
      </c>
      <c r="E12" s="45"/>
      <c r="F12" s="45"/>
      <c r="G12" s="45"/>
      <c r="H12" s="45"/>
    </row>
    <row r="13" spans="1:8" ht="21.6" customHeight="1">
      <c r="B13" s="46" t="s">
        <v>17</v>
      </c>
      <c r="C13" s="45"/>
      <c r="D13" s="42"/>
      <c r="E13" s="45"/>
      <c r="F13" s="45"/>
      <c r="G13" s="45"/>
      <c r="H13" s="45"/>
    </row>
    <row r="14" spans="1:8" ht="20.65" customHeight="1">
      <c r="B14" s="46" t="s">
        <v>18</v>
      </c>
      <c r="C14" s="45"/>
      <c r="D14" s="42"/>
      <c r="E14" s="45"/>
      <c r="F14" s="45"/>
      <c r="G14" s="45"/>
      <c r="H14" s="45"/>
    </row>
    <row r="15" spans="1:8" ht="20.65" customHeight="1">
      <c r="B15" s="46" t="s">
        <v>19</v>
      </c>
      <c r="C15" s="45"/>
      <c r="D15" s="42"/>
      <c r="E15" s="45"/>
      <c r="F15" s="45"/>
      <c r="G15" s="45"/>
      <c r="H15" s="45"/>
    </row>
    <row r="16" spans="1:8" ht="16.350000000000001" customHeight="1">
      <c r="B16" s="42"/>
      <c r="C16" s="45"/>
      <c r="D16" s="42"/>
      <c r="E16" s="45"/>
      <c r="F16" s="45"/>
      <c r="G16" s="45"/>
      <c r="H16" s="45"/>
    </row>
    <row r="17" spans="2:8" ht="24.2" customHeight="1">
      <c r="B17" s="35" t="s">
        <v>20</v>
      </c>
      <c r="C17" s="44">
        <v>325.95999999999998</v>
      </c>
      <c r="D17" s="35" t="s">
        <v>21</v>
      </c>
      <c r="E17" s="48">
        <v>325.95999999999998</v>
      </c>
      <c r="F17" s="44">
        <v>325.95999999999998</v>
      </c>
      <c r="G17" s="44"/>
      <c r="H17" s="44"/>
    </row>
  </sheetData>
  <mergeCells count="3">
    <mergeCell ref="B2:H2"/>
    <mergeCell ref="B4:C4"/>
    <mergeCell ref="D4:H4"/>
  </mergeCells>
  <phoneticPr fontId="36" type="noConversion"/>
  <printOptions horizontalCentered="1"/>
  <pageMargins left="7.8000001609325395E-2" right="7.8000001609325395E-2" top="0.39300000667571999" bottom="7.8000001609325395E-2" header="0" footer="0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20"/>
  <sheetViews>
    <sheetView tabSelected="1" workbookViewId="0">
      <selection activeCell="B1" sqref="B1"/>
    </sheetView>
  </sheetViews>
  <sheetFormatPr defaultColWidth="10" defaultRowHeight="13.5"/>
  <cols>
    <col min="1" max="1" width="0.25" customWidth="1"/>
    <col min="2" max="2" width="20.5" customWidth="1"/>
    <col min="3" max="3" width="53.5" customWidth="1"/>
    <col min="4" max="4" width="16.75" customWidth="1"/>
    <col min="5" max="5" width="17.25" customWidth="1"/>
    <col min="6" max="6" width="16.25" customWidth="1"/>
    <col min="7" max="7" width="15.25" customWidth="1"/>
    <col min="8" max="9" width="9.75" customWidth="1"/>
  </cols>
  <sheetData>
    <row r="1" spans="1:7" ht="16.350000000000001" customHeight="1">
      <c r="A1" s="16"/>
      <c r="B1" s="3" t="s">
        <v>75</v>
      </c>
      <c r="C1" s="16"/>
      <c r="D1" s="16"/>
      <c r="E1" s="16"/>
      <c r="F1" s="16"/>
      <c r="G1" s="16"/>
    </row>
    <row r="2" spans="1:7" ht="16.350000000000001" customHeight="1">
      <c r="B2" s="85" t="s">
        <v>76</v>
      </c>
      <c r="C2" s="85"/>
      <c r="D2" s="85"/>
      <c r="E2" s="85"/>
      <c r="F2" s="85"/>
      <c r="G2" s="85"/>
    </row>
    <row r="3" spans="1:7" ht="9.75" customHeight="1">
      <c r="B3" s="85"/>
      <c r="C3" s="85"/>
      <c r="D3" s="85"/>
      <c r="E3" s="85"/>
      <c r="F3" s="85"/>
      <c r="G3" s="85"/>
    </row>
    <row r="4" spans="1:7" ht="10.5" customHeight="1"/>
    <row r="5" spans="1:7" ht="19.899999999999999" customHeight="1">
      <c r="G5" s="17" t="s">
        <v>1</v>
      </c>
    </row>
    <row r="6" spans="1:7" ht="37.9" customHeight="1">
      <c r="B6" s="18" t="s">
        <v>77</v>
      </c>
      <c r="C6" s="104"/>
      <c r="D6" s="105"/>
      <c r="E6" s="19" t="s">
        <v>78</v>
      </c>
      <c r="F6" s="106"/>
      <c r="G6" s="106"/>
    </row>
    <row r="7" spans="1:7" ht="183.75" customHeight="1">
      <c r="B7" s="18" t="s">
        <v>79</v>
      </c>
      <c r="C7" s="107"/>
      <c r="D7" s="108"/>
      <c r="E7" s="108"/>
      <c r="F7" s="108"/>
      <c r="G7" s="108"/>
    </row>
    <row r="8" spans="1:7" ht="23.25" customHeight="1">
      <c r="B8" s="109" t="s">
        <v>80</v>
      </c>
      <c r="C8" s="19" t="s">
        <v>81</v>
      </c>
      <c r="D8" s="19" t="s">
        <v>82</v>
      </c>
      <c r="E8" s="19" t="s">
        <v>83</v>
      </c>
      <c r="F8" s="19" t="s">
        <v>84</v>
      </c>
      <c r="G8" s="19" t="s">
        <v>85</v>
      </c>
    </row>
    <row r="9" spans="1:7" ht="18.95" customHeight="1">
      <c r="B9" s="109"/>
      <c r="C9" s="52"/>
      <c r="D9" s="51"/>
      <c r="E9" s="51"/>
      <c r="F9" s="51"/>
      <c r="G9" s="51"/>
    </row>
    <row r="10" spans="1:7" ht="18.95" customHeight="1">
      <c r="B10" s="109"/>
      <c r="C10" s="52"/>
      <c r="D10" s="51"/>
      <c r="E10" s="51"/>
      <c r="F10" s="51"/>
      <c r="G10" s="51"/>
    </row>
    <row r="11" spans="1:7" ht="18.95" customHeight="1">
      <c r="B11" s="109"/>
      <c r="C11" s="52"/>
      <c r="D11" s="51"/>
      <c r="E11" s="51"/>
      <c r="F11" s="51"/>
      <c r="G11" s="51"/>
    </row>
    <row r="12" spans="1:7" ht="18.95" customHeight="1">
      <c r="B12" s="109"/>
      <c r="C12" s="21"/>
      <c r="D12" s="22"/>
      <c r="E12" s="22"/>
      <c r="F12" s="22"/>
      <c r="G12" s="22"/>
    </row>
    <row r="13" spans="1:7" ht="18.95" customHeight="1">
      <c r="B13" s="109"/>
      <c r="C13" s="21"/>
      <c r="D13" s="22"/>
      <c r="E13" s="22"/>
      <c r="F13" s="22"/>
      <c r="G13" s="22"/>
    </row>
    <row r="14" spans="1:7" ht="18.95" customHeight="1">
      <c r="B14" s="109"/>
      <c r="C14" s="21"/>
      <c r="D14" s="22"/>
      <c r="E14" s="22"/>
      <c r="F14" s="22"/>
      <c r="G14" s="22"/>
    </row>
    <row r="15" spans="1:7" ht="18.95" customHeight="1">
      <c r="B15" s="109"/>
      <c r="C15" s="21"/>
      <c r="D15" s="22"/>
      <c r="E15" s="22"/>
      <c r="F15" s="22"/>
      <c r="G15" s="22"/>
    </row>
    <row r="16" spans="1:7" ht="18.95" customHeight="1">
      <c r="B16" s="109"/>
      <c r="C16" s="21"/>
      <c r="D16" s="22"/>
      <c r="E16" s="22"/>
      <c r="F16" s="22"/>
      <c r="G16" s="22"/>
    </row>
    <row r="17" spans="2:7" ht="18.95" customHeight="1">
      <c r="B17" s="109"/>
      <c r="C17" s="21"/>
      <c r="D17" s="22"/>
      <c r="E17" s="22"/>
      <c r="F17" s="22"/>
      <c r="G17" s="22"/>
    </row>
    <row r="18" spans="2:7" ht="18.95" customHeight="1">
      <c r="B18" s="109"/>
      <c r="C18" s="21"/>
      <c r="D18" s="22"/>
      <c r="E18" s="22"/>
      <c r="F18" s="22"/>
      <c r="G18" s="22"/>
    </row>
    <row r="19" spans="2:7" ht="24.2" customHeight="1">
      <c r="B19" s="78" t="s">
        <v>176</v>
      </c>
      <c r="E19" s="78" t="s">
        <v>178</v>
      </c>
    </row>
    <row r="20" spans="2:7">
      <c r="B20" s="68" t="s">
        <v>177</v>
      </c>
    </row>
  </sheetData>
  <mergeCells count="5">
    <mergeCell ref="C6:D6"/>
    <mergeCell ref="F6:G6"/>
    <mergeCell ref="C7:G7"/>
    <mergeCell ref="B8:B18"/>
    <mergeCell ref="B2:G3"/>
  </mergeCells>
  <phoneticPr fontId="36" type="noConversion"/>
  <printOptions horizontalCentered="1"/>
  <pageMargins left="7.8000001609325395E-2" right="7.8000001609325395E-2" top="0.39300000667571999" bottom="7.8000001609325395E-2" header="0" footer="0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XFC140"/>
  <sheetViews>
    <sheetView workbookViewId="0">
      <selection activeCell="E18" sqref="E18"/>
    </sheetView>
  </sheetViews>
  <sheetFormatPr defaultColWidth="9" defaultRowHeight="13.5"/>
  <cols>
    <col min="1" max="1" width="17.75" style="10" customWidth="1"/>
    <col min="2" max="2" width="14.625" style="10" customWidth="1"/>
    <col min="3" max="3" width="17.125" style="10" customWidth="1"/>
    <col min="4" max="4" width="16.375" style="10" customWidth="1"/>
    <col min="5" max="5" width="11.375" style="10" customWidth="1"/>
    <col min="6" max="6" width="10.25" style="10" customWidth="1"/>
    <col min="7" max="7" width="11" style="10" customWidth="1"/>
    <col min="8" max="8" width="13.25" style="10" customWidth="1"/>
    <col min="9" max="9" width="40.375" style="10" customWidth="1"/>
    <col min="10" max="16383" width="9" style="10"/>
  </cols>
  <sheetData>
    <row r="1" spans="1:9">
      <c r="A1" s="3" t="s">
        <v>86</v>
      </c>
    </row>
    <row r="2" spans="1:9" ht="56.1" customHeight="1">
      <c r="A2" s="117" t="s">
        <v>87</v>
      </c>
      <c r="B2" s="117"/>
      <c r="C2" s="117"/>
      <c r="D2" s="117"/>
      <c r="E2" s="117"/>
      <c r="F2" s="117"/>
      <c r="G2" s="117"/>
      <c r="H2" s="117"/>
      <c r="I2" s="117"/>
    </row>
    <row r="3" spans="1:9" ht="17.100000000000001" customHeight="1">
      <c r="A3" s="11"/>
      <c r="B3" s="11"/>
      <c r="C3" s="11"/>
      <c r="D3" s="11"/>
      <c r="E3" s="11"/>
      <c r="F3" s="11"/>
      <c r="G3" s="11"/>
      <c r="H3" s="11"/>
      <c r="I3" s="15" t="s">
        <v>1</v>
      </c>
    </row>
    <row r="4" spans="1:9" ht="25.15" customHeight="1">
      <c r="A4" s="12" t="s">
        <v>88</v>
      </c>
      <c r="B4" s="118" t="s">
        <v>130</v>
      </c>
      <c r="C4" s="116"/>
      <c r="D4" s="12" t="s">
        <v>89</v>
      </c>
      <c r="E4" s="115" t="s">
        <v>155</v>
      </c>
      <c r="F4" s="115"/>
      <c r="G4" s="114" t="s">
        <v>90</v>
      </c>
      <c r="H4" s="114"/>
      <c r="I4" s="12" t="s">
        <v>156</v>
      </c>
    </row>
    <row r="5" spans="1:9" ht="25.15" customHeight="1">
      <c r="A5" s="12" t="s">
        <v>91</v>
      </c>
      <c r="B5" s="118" t="s">
        <v>131</v>
      </c>
      <c r="C5" s="116"/>
      <c r="D5" s="12" t="s">
        <v>92</v>
      </c>
      <c r="E5" s="115"/>
      <c r="F5" s="115"/>
      <c r="G5" s="114" t="s">
        <v>93</v>
      </c>
      <c r="H5" s="114"/>
      <c r="I5" s="12">
        <v>50</v>
      </c>
    </row>
    <row r="6" spans="1:9" ht="25.15" customHeight="1">
      <c r="A6" s="12" t="s">
        <v>94</v>
      </c>
      <c r="B6" s="116">
        <v>10</v>
      </c>
      <c r="C6" s="116"/>
      <c r="D6" s="12" t="s">
        <v>95</v>
      </c>
      <c r="E6" s="115"/>
      <c r="F6" s="115"/>
      <c r="G6" s="14" t="s">
        <v>96</v>
      </c>
      <c r="H6" s="14" t="s">
        <v>97</v>
      </c>
      <c r="I6" s="12">
        <v>50</v>
      </c>
    </row>
    <row r="7" spans="1:9" ht="25.15" customHeight="1">
      <c r="A7" s="112" t="s">
        <v>98</v>
      </c>
      <c r="B7" s="113" t="s">
        <v>157</v>
      </c>
      <c r="C7" s="113"/>
      <c r="D7" s="113"/>
      <c r="E7" s="113"/>
      <c r="F7" s="113"/>
      <c r="G7" s="114" t="s">
        <v>99</v>
      </c>
      <c r="H7" s="114"/>
      <c r="I7" s="12"/>
    </row>
    <row r="8" spans="1:9" ht="25.15" customHeight="1">
      <c r="A8" s="112"/>
      <c r="B8" s="113"/>
      <c r="C8" s="113"/>
      <c r="D8" s="113"/>
      <c r="E8" s="113"/>
      <c r="F8" s="113"/>
      <c r="G8" s="114" t="s">
        <v>100</v>
      </c>
      <c r="H8" s="114"/>
      <c r="I8" s="77"/>
    </row>
    <row r="9" spans="1:9" ht="25.15" customHeight="1">
      <c r="A9" s="112"/>
      <c r="B9" s="113"/>
      <c r="C9" s="113"/>
      <c r="D9" s="113"/>
      <c r="E9" s="113"/>
      <c r="F9" s="113"/>
      <c r="G9" s="114" t="s">
        <v>101</v>
      </c>
      <c r="H9" s="114"/>
      <c r="I9" s="12"/>
    </row>
    <row r="10" spans="1:9" ht="25.15" customHeight="1">
      <c r="A10" s="112"/>
      <c r="B10" s="113"/>
      <c r="C10" s="113"/>
      <c r="D10" s="113"/>
      <c r="E10" s="113"/>
      <c r="F10" s="113"/>
      <c r="G10" s="114" t="s">
        <v>102</v>
      </c>
      <c r="H10" s="114"/>
      <c r="I10" s="12"/>
    </row>
    <row r="11" spans="1:9" s="9" customFormat="1" ht="25.15" customHeight="1">
      <c r="A11" s="13" t="s">
        <v>103</v>
      </c>
      <c r="B11" s="13" t="s">
        <v>104</v>
      </c>
      <c r="C11" s="13" t="s">
        <v>105</v>
      </c>
      <c r="D11" s="13" t="s">
        <v>84</v>
      </c>
      <c r="E11" s="13" t="s">
        <v>85</v>
      </c>
      <c r="F11" s="13" t="s">
        <v>106</v>
      </c>
      <c r="G11" s="13" t="s">
        <v>107</v>
      </c>
      <c r="H11" s="115" t="s">
        <v>108</v>
      </c>
      <c r="I11" s="115"/>
    </row>
    <row r="12" spans="1:9" ht="12.95" customHeight="1">
      <c r="A12" s="51" t="s">
        <v>132</v>
      </c>
      <c r="B12" s="52" t="s">
        <v>133</v>
      </c>
      <c r="C12" s="81" t="s">
        <v>158</v>
      </c>
      <c r="D12" s="51" t="s">
        <v>134</v>
      </c>
      <c r="E12" s="83">
        <v>41</v>
      </c>
      <c r="F12" s="82" t="s">
        <v>159</v>
      </c>
      <c r="G12" s="51">
        <v>20</v>
      </c>
      <c r="H12" s="110" t="s">
        <v>175</v>
      </c>
      <c r="I12" s="111"/>
    </row>
    <row r="13" spans="1:9" ht="12.95" customHeight="1">
      <c r="A13" s="51" t="s">
        <v>132</v>
      </c>
      <c r="B13" s="81" t="s">
        <v>160</v>
      </c>
      <c r="C13" s="81" t="s">
        <v>161</v>
      </c>
      <c r="D13" s="82" t="s">
        <v>162</v>
      </c>
      <c r="E13" s="51" t="s">
        <v>163</v>
      </c>
      <c r="F13" s="82" t="s">
        <v>164</v>
      </c>
      <c r="G13" s="51">
        <v>20</v>
      </c>
      <c r="H13" s="110" t="s">
        <v>175</v>
      </c>
      <c r="I13" s="111"/>
    </row>
    <row r="14" spans="1:9" ht="12.95" customHeight="1">
      <c r="A14" s="82" t="s">
        <v>165</v>
      </c>
      <c r="B14" s="81" t="s">
        <v>166</v>
      </c>
      <c r="C14" s="81" t="s">
        <v>167</v>
      </c>
      <c r="D14" s="82" t="s">
        <v>168</v>
      </c>
      <c r="E14" s="51" t="s">
        <v>135</v>
      </c>
      <c r="F14" s="82" t="s">
        <v>169</v>
      </c>
      <c r="G14" s="51">
        <v>20</v>
      </c>
      <c r="H14" s="110" t="s">
        <v>175</v>
      </c>
      <c r="I14" s="111"/>
    </row>
    <row r="15" spans="1:9" ht="12.95" customHeight="1">
      <c r="A15" s="82" t="s">
        <v>165</v>
      </c>
      <c r="B15" s="81" t="s">
        <v>170</v>
      </c>
      <c r="C15" s="79" t="s">
        <v>171</v>
      </c>
      <c r="D15" s="82" t="s">
        <v>168</v>
      </c>
      <c r="E15" s="83">
        <v>100</v>
      </c>
      <c r="F15" s="82" t="s">
        <v>169</v>
      </c>
      <c r="G15" s="51">
        <v>20</v>
      </c>
      <c r="H15" s="110" t="s">
        <v>175</v>
      </c>
      <c r="I15" s="111"/>
    </row>
    <row r="16" spans="1:9" ht="12.95" customHeight="1">
      <c r="A16" s="12" t="s">
        <v>172</v>
      </c>
      <c r="B16" s="81" t="s">
        <v>173</v>
      </c>
      <c r="C16" s="79" t="s">
        <v>174</v>
      </c>
      <c r="D16" s="82" t="s">
        <v>168</v>
      </c>
      <c r="E16" s="83">
        <v>100</v>
      </c>
      <c r="F16" s="82" t="s">
        <v>169</v>
      </c>
      <c r="G16" s="51">
        <v>10</v>
      </c>
      <c r="H16" s="110" t="s">
        <v>175</v>
      </c>
      <c r="I16" s="111"/>
    </row>
    <row r="17" spans="2:4" ht="12" customHeight="1">
      <c r="B17" s="9"/>
      <c r="C17" s="9"/>
      <c r="D17" s="9"/>
    </row>
    <row r="18" spans="2:4" ht="12" customHeight="1">
      <c r="B18" s="9"/>
      <c r="C18" s="9"/>
      <c r="D18" s="9"/>
    </row>
    <row r="19" spans="2:4" ht="12" customHeight="1">
      <c r="B19" s="9"/>
      <c r="C19" s="9"/>
      <c r="D19" s="9"/>
    </row>
    <row r="20" spans="2:4" ht="12" customHeight="1">
      <c r="B20" s="9"/>
      <c r="C20" s="9"/>
      <c r="D20" s="9"/>
    </row>
    <row r="21" spans="2:4" ht="12" customHeight="1">
      <c r="B21" s="9"/>
      <c r="C21" s="9"/>
      <c r="D21" s="9"/>
    </row>
    <row r="22" spans="2:4" ht="12" customHeight="1">
      <c r="B22" s="9"/>
      <c r="C22" s="9"/>
      <c r="D22" s="9"/>
    </row>
    <row r="23" spans="2:4" ht="12" customHeight="1">
      <c r="B23" s="9"/>
      <c r="C23" s="9"/>
      <c r="D23" s="9"/>
    </row>
    <row r="24" spans="2:4" ht="12" customHeight="1">
      <c r="B24" s="9"/>
      <c r="C24" s="9"/>
      <c r="D24" s="9"/>
    </row>
    <row r="25" spans="2:4" ht="12" customHeight="1">
      <c r="B25" s="9"/>
      <c r="C25" s="9"/>
      <c r="D25" s="9"/>
    </row>
    <row r="26" spans="2:4" ht="12" customHeight="1">
      <c r="B26" s="9"/>
      <c r="C26" s="9"/>
      <c r="D26" s="9"/>
    </row>
    <row r="27" spans="2:4" ht="12" customHeight="1">
      <c r="B27" s="9"/>
      <c r="C27" s="9"/>
      <c r="D27" s="9"/>
    </row>
    <row r="28" spans="2:4" ht="12" customHeight="1">
      <c r="B28" s="9"/>
      <c r="C28" s="9"/>
      <c r="D28" s="9"/>
    </row>
    <row r="29" spans="2:4" ht="12" customHeight="1">
      <c r="B29" s="9"/>
      <c r="C29" s="9"/>
      <c r="D29" s="9"/>
    </row>
    <row r="30" spans="2:4" ht="12" customHeight="1">
      <c r="B30" s="9"/>
      <c r="C30" s="9"/>
      <c r="D30" s="9"/>
    </row>
    <row r="31" spans="2:4" ht="12" customHeight="1">
      <c r="B31" s="9"/>
      <c r="C31" s="9"/>
      <c r="D31" s="9"/>
    </row>
    <row r="32" spans="2:4" ht="12" customHeight="1">
      <c r="B32" s="9"/>
      <c r="C32" s="9"/>
      <c r="D32" s="9"/>
    </row>
    <row r="33" spans="2:4" ht="12" customHeight="1">
      <c r="B33" s="9"/>
      <c r="C33" s="9"/>
      <c r="D33" s="9"/>
    </row>
    <row r="34" spans="2:4">
      <c r="B34" s="9"/>
      <c r="C34" s="9"/>
      <c r="D34" s="9"/>
    </row>
    <row r="35" spans="2:4">
      <c r="B35" s="9"/>
      <c r="C35" s="9"/>
      <c r="D35" s="9"/>
    </row>
    <row r="36" spans="2:4">
      <c r="B36" s="9"/>
      <c r="C36" s="9"/>
      <c r="D36" s="9"/>
    </row>
    <row r="37" spans="2:4">
      <c r="B37" s="9"/>
      <c r="C37" s="9"/>
      <c r="D37" s="9"/>
    </row>
    <row r="38" spans="2:4">
      <c r="B38" s="9"/>
      <c r="C38" s="9"/>
      <c r="D38" s="9"/>
    </row>
    <row r="39" spans="2:4">
      <c r="B39" s="9"/>
      <c r="C39" s="9"/>
      <c r="D39" s="9"/>
    </row>
    <row r="40" spans="2:4">
      <c r="B40" s="9"/>
      <c r="C40" s="9"/>
      <c r="D40" s="9"/>
    </row>
    <row r="41" spans="2:4">
      <c r="B41" s="9"/>
      <c r="C41" s="9"/>
      <c r="D41" s="9"/>
    </row>
    <row r="42" spans="2:4">
      <c r="B42" s="9"/>
      <c r="C42" s="9"/>
      <c r="D42" s="9"/>
    </row>
    <row r="43" spans="2:4">
      <c r="B43" s="9"/>
      <c r="C43" s="9"/>
      <c r="D43" s="9"/>
    </row>
    <row r="44" spans="2:4">
      <c r="B44" s="9"/>
      <c r="C44" s="9"/>
      <c r="D44" s="9"/>
    </row>
    <row r="45" spans="2:4">
      <c r="B45" s="9"/>
      <c r="C45" s="9"/>
      <c r="D45" s="9"/>
    </row>
    <row r="46" spans="2:4">
      <c r="B46" s="9"/>
      <c r="C46" s="9"/>
      <c r="D46" s="9"/>
    </row>
    <row r="47" spans="2:4">
      <c r="B47" s="9"/>
      <c r="C47" s="9"/>
      <c r="D47" s="9"/>
    </row>
    <row r="48" spans="2:4">
      <c r="B48" s="9"/>
      <c r="C48" s="9"/>
      <c r="D48" s="9"/>
    </row>
    <row r="49" spans="2:4">
      <c r="B49" s="9"/>
      <c r="C49" s="9"/>
      <c r="D49" s="9"/>
    </row>
    <row r="50" spans="2:4">
      <c r="B50" s="9"/>
      <c r="C50" s="9"/>
      <c r="D50" s="9"/>
    </row>
    <row r="51" spans="2:4">
      <c r="B51" s="9"/>
      <c r="C51" s="9"/>
      <c r="D51" s="9"/>
    </row>
    <row r="52" spans="2:4">
      <c r="B52" s="9"/>
      <c r="C52" s="9"/>
      <c r="D52" s="9"/>
    </row>
    <row r="53" spans="2:4">
      <c r="B53" s="9"/>
      <c r="C53" s="9"/>
      <c r="D53" s="9"/>
    </row>
    <row r="54" spans="2:4">
      <c r="B54" s="9"/>
      <c r="C54" s="9"/>
      <c r="D54" s="9"/>
    </row>
    <row r="55" spans="2:4">
      <c r="B55" s="9"/>
      <c r="C55" s="9"/>
      <c r="D55" s="9"/>
    </row>
    <row r="56" spans="2:4">
      <c r="B56" s="9"/>
      <c r="C56" s="9"/>
      <c r="D56" s="9"/>
    </row>
    <row r="57" spans="2:4">
      <c r="B57" s="9"/>
      <c r="C57" s="9"/>
      <c r="D57" s="9"/>
    </row>
    <row r="58" spans="2:4">
      <c r="B58" s="9"/>
      <c r="C58" s="9"/>
      <c r="D58" s="9"/>
    </row>
    <row r="59" spans="2:4">
      <c r="B59" s="9"/>
      <c r="C59" s="9"/>
      <c r="D59" s="9"/>
    </row>
    <row r="60" spans="2:4">
      <c r="B60" s="9"/>
      <c r="C60" s="9"/>
      <c r="D60" s="9"/>
    </row>
    <row r="61" spans="2:4">
      <c r="B61" s="9"/>
      <c r="C61" s="9"/>
      <c r="D61" s="9"/>
    </row>
    <row r="62" spans="2:4">
      <c r="B62" s="9"/>
      <c r="C62" s="9"/>
      <c r="D62" s="9"/>
    </row>
    <row r="63" spans="2:4">
      <c r="B63" s="9"/>
      <c r="C63" s="9"/>
      <c r="D63" s="9"/>
    </row>
    <row r="64" spans="2:4">
      <c r="B64" s="9"/>
      <c r="C64" s="9"/>
      <c r="D64" s="9"/>
    </row>
    <row r="65" spans="2:4">
      <c r="B65" s="9"/>
      <c r="C65" s="9"/>
      <c r="D65" s="9"/>
    </row>
    <row r="66" spans="2:4">
      <c r="B66" s="9"/>
      <c r="C66" s="9"/>
      <c r="D66" s="9"/>
    </row>
    <row r="67" spans="2:4">
      <c r="B67" s="9"/>
      <c r="C67" s="9"/>
      <c r="D67" s="9"/>
    </row>
    <row r="68" spans="2:4">
      <c r="B68" s="9"/>
      <c r="C68" s="9"/>
      <c r="D68" s="9"/>
    </row>
    <row r="69" spans="2:4">
      <c r="B69" s="9"/>
      <c r="C69" s="9"/>
      <c r="D69" s="9"/>
    </row>
    <row r="70" spans="2:4">
      <c r="B70" s="9"/>
      <c r="C70" s="9"/>
      <c r="D70" s="9"/>
    </row>
    <row r="71" spans="2:4">
      <c r="B71" s="9"/>
      <c r="C71" s="9"/>
      <c r="D71" s="9"/>
    </row>
    <row r="72" spans="2:4">
      <c r="B72" s="9"/>
      <c r="C72" s="9"/>
      <c r="D72" s="9"/>
    </row>
    <row r="73" spans="2:4">
      <c r="B73" s="9"/>
      <c r="C73" s="9"/>
      <c r="D73" s="9"/>
    </row>
    <row r="74" spans="2:4">
      <c r="B74" s="9"/>
      <c r="C74" s="9"/>
      <c r="D74" s="9"/>
    </row>
    <row r="75" spans="2:4">
      <c r="B75" s="9"/>
      <c r="C75" s="9"/>
      <c r="D75" s="9"/>
    </row>
    <row r="76" spans="2:4">
      <c r="B76" s="9"/>
      <c r="C76" s="9"/>
      <c r="D76" s="9"/>
    </row>
    <row r="77" spans="2:4">
      <c r="B77" s="9"/>
      <c r="C77" s="9"/>
      <c r="D77" s="9"/>
    </row>
    <row r="78" spans="2:4">
      <c r="B78" s="9"/>
      <c r="C78" s="9"/>
      <c r="D78" s="9"/>
    </row>
    <row r="79" spans="2:4">
      <c r="B79" s="9"/>
      <c r="C79" s="9"/>
      <c r="D79" s="9"/>
    </row>
    <row r="80" spans="2:4">
      <c r="B80" s="9"/>
      <c r="C80" s="9"/>
      <c r="D80" s="9"/>
    </row>
    <row r="81" spans="2:4">
      <c r="B81" s="9"/>
      <c r="C81" s="9"/>
      <c r="D81" s="9"/>
    </row>
    <row r="82" spans="2:4">
      <c r="B82" s="9"/>
      <c r="C82" s="9"/>
      <c r="D82" s="9"/>
    </row>
    <row r="83" spans="2:4">
      <c r="B83" s="9"/>
      <c r="C83" s="9"/>
      <c r="D83" s="9"/>
    </row>
    <row r="84" spans="2:4">
      <c r="B84" s="9"/>
      <c r="C84" s="9"/>
      <c r="D84" s="9"/>
    </row>
    <row r="85" spans="2:4">
      <c r="B85" s="9"/>
      <c r="C85" s="9"/>
      <c r="D85" s="9"/>
    </row>
    <row r="86" spans="2:4">
      <c r="B86" s="9"/>
      <c r="C86" s="9"/>
      <c r="D86" s="9"/>
    </row>
    <row r="87" spans="2:4">
      <c r="B87" s="9"/>
      <c r="C87" s="9"/>
      <c r="D87" s="9"/>
    </row>
    <row r="88" spans="2:4">
      <c r="B88" s="9"/>
      <c r="C88" s="9"/>
      <c r="D88" s="9"/>
    </row>
    <row r="89" spans="2:4">
      <c r="B89" s="9"/>
      <c r="C89" s="9"/>
      <c r="D89" s="9"/>
    </row>
    <row r="90" spans="2:4">
      <c r="B90" s="9"/>
      <c r="C90" s="9"/>
      <c r="D90" s="9"/>
    </row>
    <row r="91" spans="2:4">
      <c r="B91" s="9"/>
      <c r="C91" s="9"/>
      <c r="D91" s="9"/>
    </row>
    <row r="92" spans="2:4">
      <c r="B92" s="9"/>
      <c r="C92" s="9"/>
      <c r="D92" s="9"/>
    </row>
    <row r="93" spans="2:4">
      <c r="B93" s="9"/>
      <c r="C93" s="9"/>
      <c r="D93" s="9"/>
    </row>
    <row r="94" spans="2:4">
      <c r="B94" s="9"/>
      <c r="C94" s="9"/>
      <c r="D94" s="9"/>
    </row>
    <row r="95" spans="2:4">
      <c r="B95" s="9"/>
      <c r="C95" s="9"/>
      <c r="D95" s="9"/>
    </row>
    <row r="96" spans="2:4">
      <c r="B96" s="9"/>
      <c r="C96" s="9"/>
      <c r="D96" s="9"/>
    </row>
    <row r="97" spans="2:4">
      <c r="B97" s="9"/>
      <c r="C97" s="9"/>
      <c r="D97" s="9"/>
    </row>
    <row r="98" spans="2:4">
      <c r="B98" s="9"/>
      <c r="C98" s="9"/>
      <c r="D98" s="9"/>
    </row>
    <row r="99" spans="2:4">
      <c r="B99" s="9"/>
      <c r="C99" s="9"/>
      <c r="D99" s="9"/>
    </row>
    <row r="100" spans="2:4">
      <c r="B100" s="9"/>
      <c r="C100" s="9"/>
      <c r="D100" s="9"/>
    </row>
    <row r="101" spans="2:4">
      <c r="B101" s="9"/>
      <c r="C101" s="9"/>
      <c r="D101" s="9"/>
    </row>
    <row r="102" spans="2:4">
      <c r="B102" s="9"/>
      <c r="C102" s="9"/>
      <c r="D102" s="9"/>
    </row>
    <row r="103" spans="2:4">
      <c r="B103" s="9"/>
      <c r="C103" s="9"/>
      <c r="D103" s="9"/>
    </row>
    <row r="104" spans="2:4">
      <c r="B104" s="9"/>
      <c r="C104" s="9"/>
      <c r="D104" s="9"/>
    </row>
    <row r="105" spans="2:4">
      <c r="B105" s="9"/>
      <c r="C105" s="9"/>
      <c r="D105" s="9"/>
    </row>
    <row r="106" spans="2:4">
      <c r="B106" s="9"/>
      <c r="C106" s="9"/>
      <c r="D106" s="9"/>
    </row>
    <row r="107" spans="2:4">
      <c r="B107" s="9"/>
      <c r="C107" s="9"/>
      <c r="D107" s="9"/>
    </row>
    <row r="108" spans="2:4">
      <c r="B108" s="9"/>
      <c r="C108" s="9"/>
      <c r="D108" s="9"/>
    </row>
    <row r="109" spans="2:4">
      <c r="B109" s="9"/>
      <c r="C109" s="9"/>
      <c r="D109" s="9"/>
    </row>
    <row r="110" spans="2:4">
      <c r="B110" s="9"/>
      <c r="C110" s="9"/>
      <c r="D110" s="9"/>
    </row>
    <row r="111" spans="2:4">
      <c r="B111" s="9"/>
      <c r="C111" s="9"/>
      <c r="D111" s="9"/>
    </row>
    <row r="112" spans="2:4">
      <c r="B112" s="9"/>
      <c r="C112" s="9"/>
      <c r="D112" s="9"/>
    </row>
    <row r="113" spans="2:4">
      <c r="B113" s="9"/>
      <c r="C113" s="9"/>
      <c r="D113" s="9"/>
    </row>
    <row r="114" spans="2:4">
      <c r="B114" s="9"/>
      <c r="C114" s="9"/>
      <c r="D114" s="9"/>
    </row>
    <row r="115" spans="2:4">
      <c r="B115" s="9"/>
      <c r="C115" s="9"/>
      <c r="D115" s="9"/>
    </row>
    <row r="116" spans="2:4">
      <c r="B116" s="9"/>
      <c r="C116" s="9"/>
      <c r="D116" s="9"/>
    </row>
    <row r="117" spans="2:4">
      <c r="B117" s="9"/>
      <c r="C117" s="9"/>
      <c r="D117" s="9"/>
    </row>
    <row r="118" spans="2:4">
      <c r="B118" s="9"/>
      <c r="C118" s="9"/>
      <c r="D118" s="9"/>
    </row>
    <row r="119" spans="2:4">
      <c r="B119" s="9"/>
      <c r="C119" s="9"/>
      <c r="D119" s="9"/>
    </row>
    <row r="120" spans="2:4">
      <c r="B120" s="9"/>
      <c r="C120" s="9"/>
      <c r="D120" s="9"/>
    </row>
    <row r="121" spans="2:4">
      <c r="B121" s="9"/>
      <c r="C121" s="9"/>
      <c r="D121" s="9"/>
    </row>
    <row r="122" spans="2:4">
      <c r="B122" s="9"/>
      <c r="C122" s="9"/>
      <c r="D122" s="9"/>
    </row>
    <row r="123" spans="2:4">
      <c r="B123" s="9"/>
      <c r="C123" s="9"/>
      <c r="D123" s="9"/>
    </row>
    <row r="124" spans="2:4">
      <c r="B124" s="9"/>
      <c r="C124" s="9"/>
      <c r="D124" s="9"/>
    </row>
    <row r="125" spans="2:4">
      <c r="B125" s="9"/>
      <c r="C125" s="9"/>
      <c r="D125" s="9"/>
    </row>
    <row r="126" spans="2:4">
      <c r="B126" s="9"/>
      <c r="C126" s="9"/>
      <c r="D126" s="9"/>
    </row>
    <row r="127" spans="2:4">
      <c r="B127" s="9"/>
      <c r="C127" s="9"/>
      <c r="D127" s="9"/>
    </row>
    <row r="128" spans="2:4">
      <c r="B128" s="9"/>
      <c r="C128" s="9"/>
      <c r="D128" s="9"/>
    </row>
    <row r="129" spans="2:4">
      <c r="B129" s="9"/>
      <c r="C129" s="9"/>
      <c r="D129" s="9"/>
    </row>
    <row r="130" spans="2:4">
      <c r="B130" s="9"/>
      <c r="C130" s="9"/>
      <c r="D130" s="9"/>
    </row>
    <row r="131" spans="2:4">
      <c r="B131" s="9"/>
      <c r="C131" s="9"/>
      <c r="D131" s="9"/>
    </row>
    <row r="132" spans="2:4">
      <c r="B132" s="9"/>
      <c r="C132" s="9"/>
      <c r="D132" s="9"/>
    </row>
    <row r="133" spans="2:4">
      <c r="B133" s="9"/>
      <c r="C133" s="9"/>
      <c r="D133" s="9"/>
    </row>
    <row r="134" spans="2:4">
      <c r="B134" s="9"/>
      <c r="C134" s="9"/>
      <c r="D134" s="9"/>
    </row>
    <row r="135" spans="2:4">
      <c r="B135" s="9"/>
      <c r="C135" s="9"/>
      <c r="D135" s="9"/>
    </row>
    <row r="136" spans="2:4">
      <c r="B136" s="9"/>
      <c r="C136" s="9"/>
      <c r="D136" s="9"/>
    </row>
    <row r="137" spans="2:4">
      <c r="B137" s="9"/>
      <c r="C137" s="9"/>
      <c r="D137" s="9"/>
    </row>
    <row r="138" spans="2:4">
      <c r="B138" s="9"/>
      <c r="C138" s="9"/>
      <c r="D138" s="9"/>
    </row>
    <row r="139" spans="2:4">
      <c r="B139" s="9"/>
      <c r="C139" s="9"/>
      <c r="D139" s="9"/>
    </row>
    <row r="140" spans="2:4">
      <c r="B140" s="9"/>
      <c r="C140" s="9"/>
      <c r="D140" s="9"/>
    </row>
  </sheetData>
  <mergeCells count="21">
    <mergeCell ref="A2:I2"/>
    <mergeCell ref="B4:C4"/>
    <mergeCell ref="E4:F4"/>
    <mergeCell ref="G4:H4"/>
    <mergeCell ref="B5:C5"/>
    <mergeCell ref="E5:F5"/>
    <mergeCell ref="G5:H5"/>
    <mergeCell ref="B6:C6"/>
    <mergeCell ref="E6:F6"/>
    <mergeCell ref="G7:H7"/>
    <mergeCell ref="G8:H8"/>
    <mergeCell ref="G9:H9"/>
    <mergeCell ref="H15:I15"/>
    <mergeCell ref="H16:I16"/>
    <mergeCell ref="A7:A10"/>
    <mergeCell ref="B7:F10"/>
    <mergeCell ref="G10:H10"/>
    <mergeCell ref="H11:I11"/>
    <mergeCell ref="H12:I12"/>
    <mergeCell ref="H13:I13"/>
    <mergeCell ref="H14:I14"/>
  </mergeCells>
  <phoneticPr fontId="36" type="noConversion"/>
  <pageMargins left="0.75" right="0.75" top="1" bottom="1" header="0.5" footer="0.5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21"/>
  <sheetViews>
    <sheetView workbookViewId="0">
      <selection activeCell="A22" sqref="A22"/>
    </sheetView>
  </sheetViews>
  <sheetFormatPr defaultColWidth="9" defaultRowHeight="13.5"/>
  <cols>
    <col min="1" max="1" width="12.25" style="2" customWidth="1"/>
    <col min="2" max="2" width="29.25" style="2" customWidth="1"/>
    <col min="3" max="3" width="8.75" style="2" customWidth="1"/>
    <col min="4" max="4" width="9.375" style="2" customWidth="1"/>
    <col min="5" max="5" width="12" style="2" customWidth="1"/>
    <col min="6" max="6" width="16.25" style="2" customWidth="1"/>
    <col min="7" max="16384" width="9" style="2"/>
  </cols>
  <sheetData>
    <row r="1" spans="1:6">
      <c r="A1" s="3" t="s">
        <v>109</v>
      </c>
    </row>
    <row r="2" spans="1:6" s="1" customFormat="1" ht="31.5" customHeight="1">
      <c r="A2" s="128" t="s">
        <v>110</v>
      </c>
      <c r="B2" s="128" t="s">
        <v>111</v>
      </c>
      <c r="C2" s="128" t="s">
        <v>111</v>
      </c>
      <c r="D2" s="128" t="s">
        <v>111</v>
      </c>
      <c r="E2" s="128" t="s">
        <v>111</v>
      </c>
      <c r="F2" s="128" t="s">
        <v>111</v>
      </c>
    </row>
    <row r="3" spans="1:6" s="1" customFormat="1" ht="19.899999999999999" customHeight="1">
      <c r="A3" s="4" t="s">
        <v>112</v>
      </c>
      <c r="B3" s="129"/>
      <c r="C3" s="129"/>
      <c r="D3" s="129"/>
      <c r="E3" s="4" t="s">
        <v>113</v>
      </c>
      <c r="F3" s="4" t="s">
        <v>1</v>
      </c>
    </row>
    <row r="4" spans="1:6" s="1" customFormat="1" ht="24" customHeight="1">
      <c r="A4" s="5" t="s">
        <v>114</v>
      </c>
      <c r="B4" s="120"/>
      <c r="C4" s="121"/>
      <c r="D4" s="130"/>
      <c r="E4" s="5" t="s">
        <v>115</v>
      </c>
      <c r="F4" s="5"/>
    </row>
    <row r="5" spans="1:6" s="1" customFormat="1" ht="19.149999999999999" customHeight="1">
      <c r="A5" s="120" t="s">
        <v>116</v>
      </c>
      <c r="B5" s="122"/>
      <c r="C5" s="123"/>
      <c r="D5" s="123"/>
      <c r="E5" s="123"/>
      <c r="F5" s="124"/>
    </row>
    <row r="6" spans="1:6" s="1" customFormat="1" ht="21" customHeight="1">
      <c r="A6" s="120" t="s">
        <v>117</v>
      </c>
      <c r="B6" s="125"/>
      <c r="C6" s="126"/>
      <c r="D6" s="126"/>
      <c r="E6" s="126"/>
      <c r="F6" s="127"/>
    </row>
    <row r="7" spans="1:6" s="1" customFormat="1" ht="93.75" customHeight="1">
      <c r="A7" s="5" t="s">
        <v>118</v>
      </c>
      <c r="B7" s="119"/>
      <c r="C7" s="119"/>
      <c r="D7" s="119"/>
      <c r="E7" s="119"/>
      <c r="F7" s="119"/>
    </row>
    <row r="8" spans="1:6" s="1" customFormat="1" ht="132.75" customHeight="1">
      <c r="A8" s="5" t="s">
        <v>119</v>
      </c>
      <c r="B8" s="119"/>
      <c r="C8" s="119"/>
      <c r="D8" s="119"/>
      <c r="E8" s="119"/>
      <c r="F8" s="119"/>
    </row>
    <row r="9" spans="1:6" s="1" customFormat="1" ht="134.25" customHeight="1">
      <c r="A9" s="5" t="s">
        <v>120</v>
      </c>
      <c r="B9" s="119"/>
      <c r="C9" s="119"/>
      <c r="D9" s="119"/>
      <c r="E9" s="119"/>
      <c r="F9" s="119"/>
    </row>
    <row r="10" spans="1:6" s="1" customFormat="1" ht="21.75" customHeight="1">
      <c r="A10" s="120" t="s">
        <v>80</v>
      </c>
      <c r="B10" s="5" t="s">
        <v>81</v>
      </c>
      <c r="C10" s="6" t="s">
        <v>82</v>
      </c>
      <c r="D10" s="5" t="s">
        <v>83</v>
      </c>
      <c r="E10" s="5" t="s">
        <v>84</v>
      </c>
      <c r="F10" s="6" t="s">
        <v>85</v>
      </c>
    </row>
    <row r="11" spans="1:6" s="1" customFormat="1" ht="18" customHeight="1">
      <c r="A11" s="121" t="s">
        <v>80</v>
      </c>
      <c r="B11" s="7"/>
      <c r="C11" s="6"/>
      <c r="D11" s="6"/>
      <c r="E11" s="6"/>
      <c r="F11" s="6"/>
    </row>
    <row r="12" spans="1:6" s="1" customFormat="1" ht="18" customHeight="1">
      <c r="A12" s="121" t="s">
        <v>80</v>
      </c>
      <c r="B12" s="7"/>
      <c r="C12" s="6"/>
      <c r="D12" s="6"/>
      <c r="E12" s="6"/>
      <c r="F12" s="6"/>
    </row>
    <row r="13" spans="1:6" s="1" customFormat="1" ht="18" customHeight="1">
      <c r="A13" s="121" t="s">
        <v>80</v>
      </c>
      <c r="B13" s="7"/>
      <c r="C13" s="6"/>
      <c r="D13" s="6"/>
      <c r="E13" s="6"/>
      <c r="F13" s="6"/>
    </row>
    <row r="14" spans="1:6" s="1" customFormat="1" ht="18" customHeight="1">
      <c r="A14" s="121" t="s">
        <v>80</v>
      </c>
      <c r="B14" s="7"/>
      <c r="C14" s="6"/>
      <c r="D14" s="6"/>
      <c r="E14" s="6"/>
      <c r="F14" s="6"/>
    </row>
    <row r="15" spans="1:6" s="1" customFormat="1" ht="18" customHeight="1">
      <c r="A15" s="121" t="s">
        <v>80</v>
      </c>
      <c r="B15" s="7"/>
      <c r="C15" s="6"/>
      <c r="D15" s="6"/>
      <c r="E15" s="6"/>
      <c r="F15" s="8"/>
    </row>
    <row r="16" spans="1:6" s="1" customFormat="1" ht="18" customHeight="1">
      <c r="A16" s="121" t="s">
        <v>80</v>
      </c>
      <c r="B16" s="7"/>
      <c r="C16" s="6"/>
      <c r="D16" s="6"/>
      <c r="E16" s="6"/>
      <c r="F16" s="6"/>
    </row>
    <row r="17" spans="1:6" s="1" customFormat="1" ht="18" customHeight="1">
      <c r="A17" s="121" t="s">
        <v>80</v>
      </c>
      <c r="B17" s="7"/>
      <c r="C17" s="6"/>
      <c r="D17" s="6"/>
      <c r="E17" s="6"/>
      <c r="F17" s="6"/>
    </row>
    <row r="18" spans="1:6" s="1" customFormat="1" ht="18" customHeight="1">
      <c r="A18" s="121" t="s">
        <v>80</v>
      </c>
      <c r="B18" s="7"/>
      <c r="C18" s="6"/>
      <c r="D18" s="6"/>
      <c r="E18" s="6"/>
      <c r="F18" s="6"/>
    </row>
    <row r="19" spans="1:6" s="1" customFormat="1" ht="18" customHeight="1">
      <c r="A19" s="121" t="s">
        <v>80</v>
      </c>
      <c r="B19" s="7"/>
      <c r="C19" s="6"/>
      <c r="D19" s="6"/>
      <c r="E19" s="6"/>
      <c r="F19" s="6"/>
    </row>
    <row r="20" spans="1:6" s="1" customFormat="1" ht="18" customHeight="1">
      <c r="A20" s="121" t="s">
        <v>80</v>
      </c>
      <c r="B20" s="7"/>
      <c r="C20" s="6"/>
      <c r="D20" s="6"/>
      <c r="E20" s="6"/>
      <c r="F20" s="6"/>
    </row>
    <row r="21" spans="1:6">
      <c r="A21" s="68" t="s">
        <v>179</v>
      </c>
    </row>
  </sheetData>
  <mergeCells count="9">
    <mergeCell ref="B9:F9"/>
    <mergeCell ref="A5:A6"/>
    <mergeCell ref="A10:A20"/>
    <mergeCell ref="B5:F6"/>
    <mergeCell ref="A2:F2"/>
    <mergeCell ref="B3:D3"/>
    <mergeCell ref="B4:D4"/>
    <mergeCell ref="B7:F7"/>
    <mergeCell ref="B8:F8"/>
  </mergeCells>
  <phoneticPr fontId="3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selection activeCell="E8" sqref="E8"/>
    </sheetView>
  </sheetViews>
  <sheetFormatPr defaultColWidth="10" defaultRowHeight="13.5"/>
  <cols>
    <col min="1" max="1" width="0.125" customWidth="1"/>
    <col min="2" max="2" width="9.75" customWidth="1"/>
    <col min="3" max="3" width="40.75" customWidth="1"/>
    <col min="4" max="4" width="12.125" customWidth="1"/>
    <col min="5" max="5" width="12.75" customWidth="1"/>
    <col min="6" max="6" width="13.125" customWidth="1"/>
    <col min="7" max="7" width="13.375" customWidth="1"/>
    <col min="8" max="8" width="9.75" customWidth="1"/>
  </cols>
  <sheetData>
    <row r="1" spans="1:8" ht="16.350000000000001" customHeight="1">
      <c r="A1" s="16"/>
      <c r="B1" s="3" t="s">
        <v>22</v>
      </c>
      <c r="C1" s="16"/>
      <c r="D1" s="16"/>
      <c r="E1" s="16"/>
      <c r="F1" s="16"/>
      <c r="G1" s="16"/>
    </row>
    <row r="2" spans="1:8" ht="16.350000000000001" customHeight="1">
      <c r="B2" s="87" t="s">
        <v>122</v>
      </c>
      <c r="C2" s="88"/>
      <c r="D2" s="88"/>
      <c r="E2" s="88"/>
      <c r="F2" s="88"/>
      <c r="G2" s="88"/>
    </row>
    <row r="3" spans="1:8" ht="16.350000000000001" customHeight="1">
      <c r="B3" s="88"/>
      <c r="C3" s="88"/>
      <c r="D3" s="88"/>
      <c r="E3" s="88"/>
      <c r="F3" s="88"/>
      <c r="G3" s="88"/>
    </row>
    <row r="4" spans="1:8" ht="16.350000000000001" customHeight="1">
      <c r="B4" s="16"/>
      <c r="C4" s="16"/>
      <c r="D4" s="16"/>
      <c r="E4" s="16"/>
      <c r="F4" s="16"/>
      <c r="G4" s="16"/>
    </row>
    <row r="5" spans="1:8" ht="20.65" customHeight="1">
      <c r="B5" s="16"/>
      <c r="C5" s="16"/>
      <c r="D5" s="16"/>
      <c r="E5" s="16"/>
      <c r="F5" s="16"/>
      <c r="G5" s="26" t="s">
        <v>1</v>
      </c>
    </row>
    <row r="6" spans="1:8" ht="34.5" customHeight="1">
      <c r="B6" s="89" t="s">
        <v>23</v>
      </c>
      <c r="C6" s="89"/>
      <c r="D6" s="89" t="s">
        <v>24</v>
      </c>
      <c r="E6" s="89" t="s">
        <v>25</v>
      </c>
      <c r="F6" s="89"/>
      <c r="G6" s="89"/>
    </row>
    <row r="7" spans="1:8" ht="29.25" customHeight="1">
      <c r="B7" s="41" t="s">
        <v>26</v>
      </c>
      <c r="C7" s="41" t="s">
        <v>27</v>
      </c>
      <c r="D7" s="89"/>
      <c r="E7" s="41" t="s">
        <v>28</v>
      </c>
      <c r="F7" s="41" t="s">
        <v>29</v>
      </c>
      <c r="G7" s="41" t="s">
        <v>30</v>
      </c>
      <c r="H7" s="69" t="s">
        <v>140</v>
      </c>
    </row>
    <row r="8" spans="1:8" ht="22.35" customHeight="1">
      <c r="B8" s="90" t="s">
        <v>6</v>
      </c>
      <c r="C8" s="90"/>
      <c r="D8" s="71"/>
      <c r="E8" s="54">
        <f>E9</f>
        <v>275.95999999999998</v>
      </c>
      <c r="F8" s="54">
        <f>F9</f>
        <v>275.95999999999998</v>
      </c>
      <c r="G8" s="54">
        <v>50</v>
      </c>
      <c r="H8" s="68" t="s">
        <v>146</v>
      </c>
    </row>
    <row r="9" spans="1:8" ht="22.35" customHeight="1">
      <c r="B9" s="74">
        <v>210</v>
      </c>
      <c r="C9" s="57" t="s">
        <v>142</v>
      </c>
      <c r="D9" s="72"/>
      <c r="E9" s="56">
        <f>F9</f>
        <v>275.95999999999998</v>
      </c>
      <c r="F9" s="56">
        <v>275.95999999999998</v>
      </c>
      <c r="G9" s="73">
        <v>50</v>
      </c>
    </row>
    <row r="10" spans="1:8" ht="22.35" customHeight="1">
      <c r="B10" s="74">
        <v>21002</v>
      </c>
      <c r="C10" s="75" t="s">
        <v>141</v>
      </c>
      <c r="D10" s="72"/>
      <c r="E10" s="56">
        <f t="shared" ref="E10:E11" si="0">F10</f>
        <v>275.95999999999998</v>
      </c>
      <c r="F10" s="56">
        <v>275.95999999999998</v>
      </c>
      <c r="G10" s="73">
        <v>50</v>
      </c>
    </row>
    <row r="11" spans="1:8" ht="22.35" customHeight="1">
      <c r="B11" s="74">
        <v>2100202</v>
      </c>
      <c r="C11" s="57" t="s">
        <v>143</v>
      </c>
      <c r="D11" s="72"/>
      <c r="E11" s="56">
        <f t="shared" si="0"/>
        <v>275.95999999999998</v>
      </c>
      <c r="F11" s="56">
        <v>275.95999999999998</v>
      </c>
      <c r="G11" s="73">
        <v>50</v>
      </c>
    </row>
    <row r="12" spans="1:8" ht="23.25" customHeight="1">
      <c r="B12" s="91" t="s">
        <v>31</v>
      </c>
      <c r="C12" s="91"/>
      <c r="D12" s="91"/>
      <c r="E12" s="91"/>
      <c r="F12" s="91"/>
      <c r="G12" s="91"/>
    </row>
  </sheetData>
  <mergeCells count="6">
    <mergeCell ref="B2:G3"/>
    <mergeCell ref="B6:C6"/>
    <mergeCell ref="E6:G6"/>
    <mergeCell ref="B8:C8"/>
    <mergeCell ref="B12:G12"/>
    <mergeCell ref="D6:D7"/>
  </mergeCells>
  <phoneticPr fontId="36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1"/>
  <sheetViews>
    <sheetView workbookViewId="0">
      <selection activeCell="C38" sqref="C38"/>
    </sheetView>
  </sheetViews>
  <sheetFormatPr defaultColWidth="10" defaultRowHeight="13.5"/>
  <cols>
    <col min="1" max="1" width="0.25" customWidth="1"/>
    <col min="2" max="2" width="12.75" customWidth="1"/>
    <col min="3" max="3" width="36.125" customWidth="1"/>
    <col min="4" max="4" width="17.125" customWidth="1"/>
    <col min="5" max="5" width="16.5" customWidth="1"/>
    <col min="6" max="6" width="17.5" customWidth="1"/>
    <col min="7" max="7" width="9.75" customWidth="1"/>
  </cols>
  <sheetData>
    <row r="1" spans="1:6" ht="18.2" customHeight="1">
      <c r="A1" s="16"/>
      <c r="B1" s="43" t="s">
        <v>32</v>
      </c>
      <c r="C1" s="37"/>
      <c r="D1" s="37"/>
      <c r="E1" s="37"/>
      <c r="F1" s="37"/>
    </row>
    <row r="2" spans="1:6" ht="16.350000000000001" customHeight="1">
      <c r="B2" s="94" t="s">
        <v>123</v>
      </c>
      <c r="C2" s="95"/>
      <c r="D2" s="95"/>
      <c r="E2" s="95"/>
      <c r="F2" s="95"/>
    </row>
    <row r="3" spans="1:6" ht="16.350000000000001" customHeight="1">
      <c r="B3" s="95"/>
      <c r="C3" s="95"/>
      <c r="D3" s="95"/>
      <c r="E3" s="95"/>
      <c r="F3" s="95"/>
    </row>
    <row r="4" spans="1:6" ht="16.350000000000001" customHeight="1">
      <c r="B4" s="37"/>
      <c r="C4" s="37"/>
      <c r="D4" s="37"/>
      <c r="E4" s="37"/>
      <c r="F4" s="37"/>
    </row>
    <row r="5" spans="1:6" ht="19.899999999999999" customHeight="1">
      <c r="B5" s="37"/>
      <c r="C5" s="37"/>
      <c r="D5" s="37"/>
      <c r="E5" s="37"/>
      <c r="F5" s="26" t="s">
        <v>1</v>
      </c>
    </row>
    <row r="6" spans="1:6" ht="36.200000000000003" customHeight="1">
      <c r="B6" s="92" t="s">
        <v>33</v>
      </c>
      <c r="C6" s="92"/>
      <c r="D6" s="92" t="s">
        <v>34</v>
      </c>
      <c r="E6" s="92"/>
      <c r="F6" s="92"/>
    </row>
    <row r="7" spans="1:6" ht="27.6" customHeight="1">
      <c r="B7" s="39" t="s">
        <v>35</v>
      </c>
      <c r="C7" s="39" t="s">
        <v>27</v>
      </c>
      <c r="D7" s="39" t="s">
        <v>28</v>
      </c>
      <c r="E7" s="39" t="s">
        <v>36</v>
      </c>
      <c r="F7" s="39" t="s">
        <v>37</v>
      </c>
    </row>
    <row r="8" spans="1:6" ht="19.899999999999999" customHeight="1">
      <c r="B8" s="93" t="s">
        <v>6</v>
      </c>
      <c r="C8" s="93"/>
      <c r="D8" s="63">
        <f>D9</f>
        <v>275.95999999999998</v>
      </c>
      <c r="E8" s="63">
        <f>E9</f>
        <v>275.96999999999997</v>
      </c>
      <c r="F8" s="63"/>
    </row>
    <row r="9" spans="1:6" ht="19.899999999999999" customHeight="1">
      <c r="B9" s="57" t="s">
        <v>38</v>
      </c>
      <c r="C9" s="70" t="s">
        <v>39</v>
      </c>
      <c r="D9" s="65">
        <f>D10+D11</f>
        <v>275.95999999999998</v>
      </c>
      <c r="E9" s="65">
        <f>E10+E11</f>
        <v>275.96999999999997</v>
      </c>
      <c r="F9" s="65"/>
    </row>
    <row r="10" spans="1:6" ht="18.95" customHeight="1">
      <c r="B10" s="57" t="s">
        <v>40</v>
      </c>
      <c r="C10" s="70" t="s">
        <v>41</v>
      </c>
      <c r="D10" s="65">
        <f>E10:E11</f>
        <v>219.95</v>
      </c>
      <c r="E10" s="65">
        <v>219.95</v>
      </c>
      <c r="F10" s="65"/>
    </row>
    <row r="11" spans="1:6" ht="18.95" customHeight="1">
      <c r="B11" s="66" t="s">
        <v>144</v>
      </c>
      <c r="C11" s="67" t="s">
        <v>145</v>
      </c>
      <c r="D11" s="65">
        <v>56.01</v>
      </c>
      <c r="E11" s="65">
        <v>56.02</v>
      </c>
      <c r="F11" s="65"/>
    </row>
  </sheetData>
  <mergeCells count="4">
    <mergeCell ref="B6:C6"/>
    <mergeCell ref="D6:F6"/>
    <mergeCell ref="B8:C8"/>
    <mergeCell ref="B2:F3"/>
  </mergeCells>
  <phoneticPr fontId="36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M10"/>
  <sheetViews>
    <sheetView workbookViewId="0">
      <selection activeCell="B13" sqref="B13"/>
    </sheetView>
  </sheetViews>
  <sheetFormatPr defaultColWidth="10" defaultRowHeight="13.5"/>
  <cols>
    <col min="1" max="1" width="0.375" customWidth="1"/>
    <col min="2" max="2" width="11.625" customWidth="1"/>
    <col min="3" max="3" width="11.75" customWidth="1"/>
    <col min="4" max="4" width="11.625" customWidth="1"/>
    <col min="5" max="5" width="12.625" customWidth="1"/>
    <col min="6" max="6" width="11.75" customWidth="1"/>
    <col min="7" max="7" width="12.5" customWidth="1"/>
    <col min="8" max="8" width="11.625" customWidth="1"/>
    <col min="9" max="9" width="11.25" customWidth="1"/>
    <col min="10" max="10" width="12.125" customWidth="1"/>
    <col min="11" max="11" width="11.75" customWidth="1"/>
    <col min="12" max="12" width="12.875" customWidth="1"/>
    <col min="13" max="13" width="13.25" customWidth="1"/>
    <col min="14" max="14" width="9.75" customWidth="1"/>
  </cols>
  <sheetData>
    <row r="1" spans="1:13" ht="16.350000000000001" customHeight="1">
      <c r="A1" s="16"/>
      <c r="B1" s="3" t="s">
        <v>42</v>
      </c>
    </row>
    <row r="2" spans="1:13" ht="16.350000000000001" customHeight="1">
      <c r="B2" s="87" t="s">
        <v>124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</row>
    <row r="3" spans="1:13" ht="16.350000000000001" customHeight="1"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</row>
    <row r="4" spans="1:13" ht="16.350000000000001" customHeight="1"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</row>
    <row r="5" spans="1:13" ht="20.65" customHeight="1">
      <c r="M5" s="26" t="s">
        <v>1</v>
      </c>
    </row>
    <row r="6" spans="1:13" ht="38.85" customHeight="1">
      <c r="B6" s="89" t="s">
        <v>24</v>
      </c>
      <c r="C6" s="89"/>
      <c r="D6" s="89"/>
      <c r="E6" s="89"/>
      <c r="F6" s="89"/>
      <c r="G6" s="89"/>
      <c r="H6" s="89" t="s">
        <v>25</v>
      </c>
      <c r="I6" s="89"/>
      <c r="J6" s="89"/>
      <c r="K6" s="89"/>
      <c r="L6" s="89"/>
      <c r="M6" s="89"/>
    </row>
    <row r="7" spans="1:13" ht="36.200000000000003" customHeight="1">
      <c r="B7" s="89" t="s">
        <v>6</v>
      </c>
      <c r="C7" s="89" t="s">
        <v>43</v>
      </c>
      <c r="D7" s="89" t="s">
        <v>44</v>
      </c>
      <c r="E7" s="89"/>
      <c r="F7" s="89"/>
      <c r="G7" s="89" t="s">
        <v>45</v>
      </c>
      <c r="H7" s="89" t="s">
        <v>6</v>
      </c>
      <c r="I7" s="89" t="s">
        <v>43</v>
      </c>
      <c r="J7" s="89" t="s">
        <v>44</v>
      </c>
      <c r="K7" s="89"/>
      <c r="L7" s="89"/>
      <c r="M7" s="89" t="s">
        <v>45</v>
      </c>
    </row>
    <row r="8" spans="1:13" ht="36.200000000000003" customHeight="1">
      <c r="B8" s="89"/>
      <c r="C8" s="89"/>
      <c r="D8" s="41" t="s">
        <v>46</v>
      </c>
      <c r="E8" s="41" t="s">
        <v>47</v>
      </c>
      <c r="F8" s="41" t="s">
        <v>48</v>
      </c>
      <c r="G8" s="89"/>
      <c r="H8" s="89"/>
      <c r="I8" s="89"/>
      <c r="J8" s="41" t="s">
        <v>46</v>
      </c>
      <c r="K8" s="41" t="s">
        <v>47</v>
      </c>
      <c r="L8" s="41" t="s">
        <v>48</v>
      </c>
      <c r="M8" s="89"/>
    </row>
    <row r="9" spans="1:13" ht="25.9" customHeight="1">
      <c r="B9" s="42"/>
      <c r="C9" s="42"/>
      <c r="D9" s="42"/>
      <c r="E9" s="42"/>
      <c r="F9" s="42"/>
      <c r="G9" s="42"/>
      <c r="H9" s="20"/>
      <c r="I9" s="20"/>
      <c r="J9" s="20"/>
      <c r="K9" s="20"/>
      <c r="L9" s="20"/>
      <c r="M9" s="20"/>
    </row>
    <row r="10" spans="1:13" ht="15.75">
      <c r="B10" s="80" t="s">
        <v>147</v>
      </c>
    </row>
  </sheetData>
  <mergeCells count="11">
    <mergeCell ref="B2:M4"/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</mergeCells>
  <phoneticPr fontId="36" type="noConversion"/>
  <printOptions horizontalCentered="1"/>
  <pageMargins left="7.8000001609325395E-2" right="7.8000001609325395E-2" top="0.39300000667571999" bottom="7.8000001609325395E-2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0"/>
  <sheetViews>
    <sheetView workbookViewId="0">
      <selection activeCell="C17" sqref="C17"/>
    </sheetView>
  </sheetViews>
  <sheetFormatPr defaultColWidth="10" defaultRowHeight="13.5"/>
  <cols>
    <col min="1" max="1" width="0.375" customWidth="1"/>
    <col min="2" max="2" width="11.5" customWidth="1"/>
    <col min="3" max="3" width="36.5" customWidth="1"/>
    <col min="4" max="4" width="15.375" customWidth="1"/>
    <col min="5" max="5" width="14.75" customWidth="1"/>
    <col min="6" max="6" width="15.375" customWidth="1"/>
    <col min="7" max="7" width="9.75" customWidth="1"/>
  </cols>
  <sheetData>
    <row r="1" spans="1:6" ht="16.350000000000001" customHeight="1">
      <c r="A1" s="16"/>
      <c r="B1" s="38" t="s">
        <v>49</v>
      </c>
      <c r="C1" s="37"/>
      <c r="D1" s="37"/>
      <c r="E1" s="37"/>
      <c r="F1" s="37"/>
    </row>
    <row r="2" spans="1:6" ht="24.95" customHeight="1">
      <c r="B2" s="94" t="s">
        <v>125</v>
      </c>
      <c r="C2" s="95"/>
      <c r="D2" s="95"/>
      <c r="E2" s="95"/>
      <c r="F2" s="95"/>
    </row>
    <row r="3" spans="1:6" ht="26.65" customHeight="1">
      <c r="B3" s="95"/>
      <c r="C3" s="95"/>
      <c r="D3" s="95"/>
      <c r="E3" s="95"/>
      <c r="F3" s="95"/>
    </row>
    <row r="4" spans="1:6" ht="16.350000000000001" customHeight="1">
      <c r="B4" s="37"/>
      <c r="C4" s="37"/>
      <c r="D4" s="37"/>
      <c r="E4" s="37"/>
      <c r="F4" s="37"/>
    </row>
    <row r="5" spans="1:6" ht="21.6" customHeight="1">
      <c r="B5" s="37"/>
      <c r="C5" s="37"/>
      <c r="D5" s="37"/>
      <c r="E5" s="37"/>
      <c r="F5" s="26" t="s">
        <v>1</v>
      </c>
    </row>
    <row r="6" spans="1:6" ht="33.6" customHeight="1">
      <c r="B6" s="92" t="s">
        <v>26</v>
      </c>
      <c r="C6" s="92" t="s">
        <v>27</v>
      </c>
      <c r="D6" s="92" t="s">
        <v>50</v>
      </c>
      <c r="E6" s="92"/>
      <c r="F6" s="92"/>
    </row>
    <row r="7" spans="1:6" ht="31.15" customHeight="1">
      <c r="B7" s="92"/>
      <c r="C7" s="92"/>
      <c r="D7" s="39" t="s">
        <v>28</v>
      </c>
      <c r="E7" s="39" t="s">
        <v>29</v>
      </c>
      <c r="F7" s="39" t="s">
        <v>30</v>
      </c>
    </row>
    <row r="8" spans="1:6" ht="20.65" customHeight="1">
      <c r="B8" s="96" t="s">
        <v>6</v>
      </c>
      <c r="C8" s="96"/>
      <c r="D8" s="24"/>
      <c r="E8" s="24"/>
      <c r="F8" s="24"/>
    </row>
    <row r="9" spans="1:6" ht="16.350000000000001" customHeight="1">
      <c r="B9" s="40"/>
      <c r="C9" s="47"/>
      <c r="D9" s="25"/>
      <c r="E9" s="25"/>
      <c r="F9" s="25"/>
    </row>
    <row r="10" spans="1:6">
      <c r="B10" s="68" t="s">
        <v>148</v>
      </c>
    </row>
  </sheetData>
  <mergeCells count="5">
    <mergeCell ref="D6:F6"/>
    <mergeCell ref="B8:C8"/>
    <mergeCell ref="B6:B7"/>
    <mergeCell ref="C6:C7"/>
    <mergeCell ref="B2:F3"/>
  </mergeCells>
  <phoneticPr fontId="36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F17"/>
  <sheetViews>
    <sheetView topLeftCell="A4" workbookViewId="0">
      <selection activeCell="D9" sqref="D9"/>
    </sheetView>
  </sheetViews>
  <sheetFormatPr defaultColWidth="10" defaultRowHeight="13.5"/>
  <cols>
    <col min="1" max="1" width="0.875" customWidth="1"/>
    <col min="2" max="2" width="0.125" customWidth="1"/>
    <col min="3" max="3" width="26" customWidth="1"/>
    <col min="4" max="4" width="16.875" customWidth="1"/>
    <col min="5" max="5" width="26.625" customWidth="1"/>
    <col min="6" max="6" width="17.375" customWidth="1"/>
    <col min="7" max="9" width="9.75" customWidth="1"/>
  </cols>
  <sheetData>
    <row r="1" spans="1:6" ht="16.350000000000001" customHeight="1">
      <c r="A1" s="16"/>
      <c r="C1" s="3" t="s">
        <v>51</v>
      </c>
    </row>
    <row r="2" spans="1:6" ht="16.350000000000001" customHeight="1">
      <c r="C2" s="84" t="s">
        <v>126</v>
      </c>
      <c r="D2" s="85"/>
      <c r="E2" s="85"/>
      <c r="F2" s="85"/>
    </row>
    <row r="3" spans="1:6" ht="16.350000000000001" customHeight="1">
      <c r="C3" s="85"/>
      <c r="D3" s="85"/>
      <c r="E3" s="85"/>
      <c r="F3" s="85"/>
    </row>
    <row r="4" spans="1:6" ht="16.350000000000001" customHeight="1"/>
    <row r="5" spans="1:6" ht="23.25" customHeight="1">
      <c r="F5" s="33" t="s">
        <v>1</v>
      </c>
    </row>
    <row r="6" spans="1:6" ht="34.5" customHeight="1">
      <c r="C6" s="97" t="s">
        <v>2</v>
      </c>
      <c r="D6" s="97"/>
      <c r="E6" s="97" t="s">
        <v>3</v>
      </c>
      <c r="F6" s="97"/>
    </row>
    <row r="7" spans="1:6" ht="32.85" customHeight="1">
      <c r="C7" s="34" t="s">
        <v>4</v>
      </c>
      <c r="D7" s="34" t="s">
        <v>5</v>
      </c>
      <c r="E7" s="34" t="s">
        <v>4</v>
      </c>
      <c r="F7" s="34" t="s">
        <v>5</v>
      </c>
    </row>
    <row r="8" spans="1:6" ht="24.95" customHeight="1">
      <c r="C8" s="35" t="s">
        <v>6</v>
      </c>
      <c r="D8" s="36">
        <v>20570.740000000002</v>
      </c>
      <c r="E8" s="35" t="s">
        <v>6</v>
      </c>
      <c r="F8" s="36">
        <f>F9+F10+F13</f>
        <v>20570.740000000002</v>
      </c>
    </row>
    <row r="9" spans="1:6" ht="20.65" customHeight="1">
      <c r="B9" s="37" t="s">
        <v>52</v>
      </c>
      <c r="C9" s="30" t="s">
        <v>12</v>
      </c>
      <c r="D9" s="36">
        <v>325.95999999999998</v>
      </c>
      <c r="E9" s="53" t="s">
        <v>138</v>
      </c>
      <c r="F9" s="36">
        <v>20570.740000000002</v>
      </c>
    </row>
    <row r="10" spans="1:6" ht="20.65" customHeight="1">
      <c r="B10" s="37"/>
      <c r="C10" s="30" t="s">
        <v>13</v>
      </c>
      <c r="D10" s="36"/>
      <c r="E10" s="53"/>
      <c r="F10" s="36"/>
    </row>
    <row r="11" spans="1:6" ht="20.65" customHeight="1">
      <c r="B11" s="37"/>
      <c r="C11" s="30" t="s">
        <v>14</v>
      </c>
      <c r="D11" s="36"/>
      <c r="F11" s="36"/>
    </row>
    <row r="12" spans="1:6" ht="20.65" customHeight="1">
      <c r="B12" s="37"/>
      <c r="C12" s="30" t="s">
        <v>53</v>
      </c>
      <c r="D12" s="36"/>
      <c r="E12" s="53"/>
      <c r="F12" s="36"/>
    </row>
    <row r="13" spans="1:6" ht="20.65" customHeight="1">
      <c r="B13" s="37"/>
      <c r="C13" s="49" t="s">
        <v>54</v>
      </c>
      <c r="D13" s="50">
        <v>20244.77</v>
      </c>
      <c r="E13" s="59"/>
      <c r="F13" s="50"/>
    </row>
    <row r="14" spans="1:6" ht="20.65" customHeight="1">
      <c r="B14" s="37"/>
      <c r="C14" s="30" t="s">
        <v>55</v>
      </c>
      <c r="D14" s="36"/>
      <c r="E14" s="30"/>
      <c r="F14" s="36"/>
    </row>
    <row r="15" spans="1:6" ht="20.65" customHeight="1">
      <c r="B15" s="37"/>
      <c r="C15" s="30" t="s">
        <v>56</v>
      </c>
      <c r="D15" s="36"/>
      <c r="E15" s="30"/>
      <c r="F15" s="36"/>
    </row>
    <row r="16" spans="1:6" ht="20.65" customHeight="1">
      <c r="B16" s="37"/>
      <c r="C16" s="30" t="s">
        <v>57</v>
      </c>
      <c r="D16" s="36"/>
      <c r="E16" s="30"/>
      <c r="F16" s="36"/>
    </row>
    <row r="17" spans="2:6" ht="20.65" customHeight="1">
      <c r="B17" s="37"/>
      <c r="C17" s="30" t="s">
        <v>58</v>
      </c>
      <c r="D17" s="36"/>
      <c r="E17" s="30"/>
      <c r="F17" s="36"/>
    </row>
  </sheetData>
  <mergeCells count="3">
    <mergeCell ref="C6:D6"/>
    <mergeCell ref="E6:F6"/>
    <mergeCell ref="C2:F3"/>
  </mergeCells>
  <phoneticPr fontId="36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dimension ref="A1:M11"/>
  <sheetViews>
    <sheetView workbookViewId="0">
      <selection activeCell="G20" sqref="G20"/>
    </sheetView>
  </sheetViews>
  <sheetFormatPr defaultColWidth="10" defaultRowHeight="13.5"/>
  <cols>
    <col min="1" max="1" width="0.375" customWidth="1"/>
    <col min="2" max="2" width="10" customWidth="1"/>
    <col min="3" max="3" width="30" customWidth="1"/>
    <col min="4" max="4" width="11.5" customWidth="1"/>
    <col min="5" max="5" width="9.75" customWidth="1"/>
    <col min="6" max="6" width="10.625" customWidth="1"/>
    <col min="7" max="7" width="11.125" customWidth="1"/>
    <col min="8" max="8" width="10.625" customWidth="1"/>
    <col min="9" max="9" width="10.875" customWidth="1"/>
    <col min="10" max="10" width="10.75" customWidth="1"/>
    <col min="11" max="11" width="10.5" customWidth="1"/>
    <col min="12" max="12" width="11.375" customWidth="1"/>
    <col min="13" max="13" width="11.5" customWidth="1"/>
    <col min="14" max="14" width="9.75" customWidth="1"/>
  </cols>
  <sheetData>
    <row r="1" spans="1:13" ht="16.350000000000001" customHeight="1">
      <c r="A1" s="16"/>
      <c r="B1" s="3" t="s">
        <v>59</v>
      </c>
    </row>
    <row r="2" spans="1:13" ht="16.350000000000001" customHeight="1">
      <c r="B2" s="84" t="s">
        <v>127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</row>
    <row r="3" spans="1:13" ht="16.350000000000001" customHeight="1"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</row>
    <row r="4" spans="1:13" ht="16.350000000000001" customHeight="1"/>
    <row r="5" spans="1:13" ht="22.35" customHeight="1">
      <c r="M5" s="26" t="s">
        <v>1</v>
      </c>
    </row>
    <row r="6" spans="1:13" ht="36.200000000000003" customHeight="1">
      <c r="B6" s="99" t="s">
        <v>60</v>
      </c>
      <c r="C6" s="99"/>
      <c r="D6" s="99" t="s">
        <v>28</v>
      </c>
      <c r="E6" s="98" t="s">
        <v>61</v>
      </c>
      <c r="F6" s="98" t="s">
        <v>62</v>
      </c>
      <c r="G6" s="98" t="s">
        <v>63</v>
      </c>
      <c r="H6" s="98" t="s">
        <v>64</v>
      </c>
      <c r="I6" s="98" t="s">
        <v>65</v>
      </c>
      <c r="J6" s="98" t="s">
        <v>66</v>
      </c>
      <c r="K6" s="98" t="s">
        <v>67</v>
      </c>
      <c r="L6" s="98" t="s">
        <v>68</v>
      </c>
      <c r="M6" s="98" t="s">
        <v>69</v>
      </c>
    </row>
    <row r="7" spans="1:13" ht="30.2" customHeight="1">
      <c r="B7" s="31" t="s">
        <v>35</v>
      </c>
      <c r="C7" s="31" t="s">
        <v>27</v>
      </c>
      <c r="D7" s="99"/>
      <c r="E7" s="98"/>
      <c r="F7" s="98"/>
      <c r="G7" s="98"/>
      <c r="H7" s="98"/>
      <c r="I7" s="98"/>
      <c r="J7" s="98"/>
      <c r="K7" s="98"/>
      <c r="L7" s="98"/>
      <c r="M7" s="98"/>
    </row>
    <row r="8" spans="1:13" ht="20.65" customHeight="1">
      <c r="B8" s="100" t="s">
        <v>6</v>
      </c>
      <c r="C8" s="100"/>
      <c r="D8" s="32">
        <f>D9</f>
        <v>20570.740000000002</v>
      </c>
      <c r="E8" s="32">
        <f>E9</f>
        <v>325.95999999999998</v>
      </c>
      <c r="F8" s="32"/>
      <c r="G8" s="32"/>
      <c r="H8" s="32"/>
      <c r="I8" s="32">
        <f>I9</f>
        <v>20244.77</v>
      </c>
      <c r="J8" s="32"/>
      <c r="K8" s="32"/>
      <c r="L8" s="32"/>
      <c r="M8" s="32"/>
    </row>
    <row r="9" spans="1:13" ht="20.65" customHeight="1">
      <c r="B9" s="74">
        <v>210</v>
      </c>
      <c r="C9" s="57" t="s">
        <v>142</v>
      </c>
      <c r="D9" s="58">
        <v>20570.740000000002</v>
      </c>
      <c r="E9" s="58">
        <f>E10</f>
        <v>325.95999999999998</v>
      </c>
      <c r="F9" s="58"/>
      <c r="G9" s="58"/>
      <c r="H9" s="58"/>
      <c r="I9" s="58">
        <v>20244.77</v>
      </c>
      <c r="J9" s="58"/>
      <c r="K9" s="58"/>
      <c r="L9" s="58"/>
      <c r="M9" s="58"/>
    </row>
    <row r="10" spans="1:13" ht="20.65" customHeight="1">
      <c r="B10" s="74">
        <v>21002</v>
      </c>
      <c r="C10" s="75" t="s">
        <v>141</v>
      </c>
      <c r="D10" s="58">
        <v>20570.740000000002</v>
      </c>
      <c r="E10" s="58">
        <v>325.95999999999998</v>
      </c>
      <c r="F10" s="58"/>
      <c r="G10" s="58"/>
      <c r="H10" s="58"/>
      <c r="I10" s="58">
        <v>20244.77</v>
      </c>
      <c r="J10" s="58"/>
      <c r="K10" s="58"/>
      <c r="L10" s="58"/>
      <c r="M10" s="58"/>
    </row>
    <row r="11" spans="1:13">
      <c r="B11" s="74">
        <v>2100202</v>
      </c>
      <c r="C11" s="57" t="s">
        <v>143</v>
      </c>
      <c r="D11" s="76">
        <v>20570.740000000002</v>
      </c>
      <c r="E11" s="76">
        <v>325.95999999999998</v>
      </c>
      <c r="F11" s="76"/>
      <c r="G11" s="76"/>
      <c r="H11" s="76"/>
      <c r="I11" s="76">
        <v>20244.77</v>
      </c>
      <c r="J11" s="76"/>
      <c r="K11" s="76"/>
      <c r="L11" s="76"/>
      <c r="M11" s="76"/>
    </row>
  </sheetData>
  <mergeCells count="13">
    <mergeCell ref="B8:C8"/>
    <mergeCell ref="D6:D7"/>
    <mergeCell ref="E6:E7"/>
    <mergeCell ref="F6:F7"/>
    <mergeCell ref="L6:L7"/>
    <mergeCell ref="M6:M7"/>
    <mergeCell ref="B2:M3"/>
    <mergeCell ref="G6:G7"/>
    <mergeCell ref="H6:H7"/>
    <mergeCell ref="I6:I7"/>
    <mergeCell ref="J6:J7"/>
    <mergeCell ref="K6:K7"/>
    <mergeCell ref="B6:C6"/>
  </mergeCells>
  <phoneticPr fontId="36" type="noConversion"/>
  <printOptions horizontalCentered="1"/>
  <pageMargins left="0.118000000715256" right="0.118000000715256" top="0.39300000667571999" bottom="7.8000001609325395E-2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0"/>
  <sheetViews>
    <sheetView workbookViewId="0">
      <selection activeCell="E16" sqref="E16"/>
    </sheetView>
  </sheetViews>
  <sheetFormatPr defaultColWidth="10" defaultRowHeight="13.5"/>
  <cols>
    <col min="1" max="1" width="0.5" customWidth="1"/>
    <col min="2" max="2" width="16.25" customWidth="1"/>
    <col min="3" max="3" width="28" customWidth="1"/>
    <col min="4" max="4" width="17.875" customWidth="1"/>
    <col min="5" max="5" width="17.375" customWidth="1"/>
    <col min="6" max="6" width="15.5" customWidth="1"/>
    <col min="7" max="7" width="9.75" customWidth="1"/>
  </cols>
  <sheetData>
    <row r="1" spans="1:6" ht="16.350000000000001" customHeight="1">
      <c r="A1" s="16"/>
      <c r="B1" s="3" t="s">
        <v>70</v>
      </c>
    </row>
    <row r="2" spans="1:6" ht="16.350000000000001" customHeight="1">
      <c r="B2" s="84" t="s">
        <v>128</v>
      </c>
      <c r="C2" s="85"/>
      <c r="D2" s="85"/>
      <c r="E2" s="85"/>
      <c r="F2" s="85"/>
    </row>
    <row r="3" spans="1:6" ht="16.350000000000001" customHeight="1">
      <c r="B3" s="85"/>
      <c r="C3" s="85"/>
      <c r="D3" s="85"/>
      <c r="E3" s="85"/>
      <c r="F3" s="85"/>
    </row>
    <row r="4" spans="1:6" ht="16.350000000000001" customHeight="1">
      <c r="B4" s="27"/>
      <c r="C4" s="27"/>
      <c r="D4" s="27"/>
      <c r="E4" s="27"/>
      <c r="F4" s="27"/>
    </row>
    <row r="5" spans="1:6" ht="18.95" customHeight="1">
      <c r="B5" s="27"/>
      <c r="C5" s="27"/>
      <c r="D5" s="27"/>
      <c r="E5" s="27"/>
      <c r="F5" s="28" t="s">
        <v>1</v>
      </c>
    </row>
    <row r="6" spans="1:6" ht="31.9" customHeight="1">
      <c r="B6" s="29" t="s">
        <v>35</v>
      </c>
      <c r="C6" s="29" t="s">
        <v>27</v>
      </c>
      <c r="D6" s="29" t="s">
        <v>28</v>
      </c>
      <c r="E6" s="29" t="s">
        <v>71</v>
      </c>
      <c r="F6" s="29" t="s">
        <v>72</v>
      </c>
    </row>
    <row r="7" spans="1:6" ht="23.25" customHeight="1">
      <c r="B7" s="101" t="s">
        <v>6</v>
      </c>
      <c r="C7" s="101"/>
      <c r="D7" s="60">
        <v>20570.740000000002</v>
      </c>
      <c r="E7" s="60">
        <f>E8</f>
        <v>275.95999999999998</v>
      </c>
      <c r="F7" s="60">
        <f>F8</f>
        <v>20294.77</v>
      </c>
    </row>
    <row r="8" spans="1:6" ht="21.6" customHeight="1">
      <c r="B8" s="74">
        <v>210</v>
      </c>
      <c r="C8" s="57" t="s">
        <v>142</v>
      </c>
      <c r="D8" s="61">
        <v>20570.740000000002</v>
      </c>
      <c r="E8" s="61">
        <v>275.95999999999998</v>
      </c>
      <c r="F8" s="61">
        <v>20294.77</v>
      </c>
    </row>
    <row r="9" spans="1:6" ht="21.6" customHeight="1">
      <c r="B9" s="74">
        <v>21002</v>
      </c>
      <c r="C9" s="75" t="s">
        <v>141</v>
      </c>
      <c r="D9" s="61">
        <v>20570.740000000002</v>
      </c>
      <c r="E9" s="61">
        <f>E10</f>
        <v>275.95999999999998</v>
      </c>
      <c r="F9" s="61">
        <f>F10</f>
        <v>20294.77</v>
      </c>
    </row>
    <row r="10" spans="1:6" ht="21.6" customHeight="1">
      <c r="B10" s="74">
        <v>2100202</v>
      </c>
      <c r="C10" s="57" t="s">
        <v>143</v>
      </c>
      <c r="D10" s="61">
        <v>20570.740000000002</v>
      </c>
      <c r="E10" s="61">
        <v>275.95999999999998</v>
      </c>
      <c r="F10" s="61">
        <v>20294.77</v>
      </c>
    </row>
  </sheetData>
  <mergeCells count="2">
    <mergeCell ref="B7:C7"/>
    <mergeCell ref="B2:F3"/>
  </mergeCells>
  <phoneticPr fontId="36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M10"/>
  <sheetViews>
    <sheetView topLeftCell="A4" workbookViewId="0">
      <selection activeCell="D25" sqref="D25"/>
    </sheetView>
  </sheetViews>
  <sheetFormatPr defaultColWidth="10" defaultRowHeight="13.5"/>
  <cols>
    <col min="1" max="1" width="0.375" customWidth="1"/>
    <col min="2" max="2" width="19.75" customWidth="1"/>
    <col min="3" max="3" width="12.125" customWidth="1"/>
    <col min="4" max="4" width="11.375" customWidth="1"/>
    <col min="5" max="5" width="11" customWidth="1"/>
    <col min="6" max="6" width="12.25" customWidth="1"/>
    <col min="7" max="7" width="12.625" customWidth="1"/>
    <col min="8" max="8" width="11.375" customWidth="1"/>
    <col min="9" max="9" width="11" customWidth="1"/>
    <col min="10" max="10" width="11.125" customWidth="1"/>
    <col min="11" max="11" width="12.375" customWidth="1"/>
    <col min="12" max="13" width="11.75" customWidth="1"/>
    <col min="14" max="14" width="9.75" customWidth="1"/>
  </cols>
  <sheetData>
    <row r="1" spans="1:13" ht="17.25" customHeight="1">
      <c r="A1" s="16"/>
      <c r="B1" s="3" t="s">
        <v>73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16.350000000000001" customHeight="1">
      <c r="B2" s="102" t="s">
        <v>129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</row>
    <row r="3" spans="1:13" ht="16.350000000000001" customHeight="1"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</row>
    <row r="4" spans="1:13" ht="16.350000000000001" customHeight="1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</row>
    <row r="5" spans="1:13" ht="21.6" customHeight="1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26" t="s">
        <v>1</v>
      </c>
    </row>
    <row r="6" spans="1:13" ht="65.650000000000006" customHeight="1">
      <c r="B6" s="23" t="s">
        <v>74</v>
      </c>
      <c r="C6" s="23" t="s">
        <v>4</v>
      </c>
      <c r="D6" s="23" t="s">
        <v>28</v>
      </c>
      <c r="E6" s="23" t="s">
        <v>61</v>
      </c>
      <c r="F6" s="23" t="s">
        <v>62</v>
      </c>
      <c r="G6" s="23" t="s">
        <v>63</v>
      </c>
      <c r="H6" s="23" t="s">
        <v>64</v>
      </c>
      <c r="I6" s="23" t="s">
        <v>65</v>
      </c>
      <c r="J6" s="23" t="s">
        <v>66</v>
      </c>
      <c r="K6" s="23" t="s">
        <v>67</v>
      </c>
      <c r="L6" s="23" t="s">
        <v>68</v>
      </c>
      <c r="M6" s="23" t="s">
        <v>69</v>
      </c>
    </row>
    <row r="7" spans="1:13" ht="23.25" customHeight="1">
      <c r="B7" s="90" t="s">
        <v>6</v>
      </c>
      <c r="C7" s="90"/>
      <c r="D7" s="63">
        <f>D8+D9+D10</f>
        <v>20225.47</v>
      </c>
      <c r="E7" s="63"/>
      <c r="F7" s="63"/>
      <c r="G7" s="63"/>
      <c r="H7" s="63"/>
      <c r="I7" s="63">
        <f>I8+I9+I10</f>
        <v>20225.47</v>
      </c>
      <c r="J7" s="63"/>
      <c r="K7" s="63"/>
      <c r="L7" s="63"/>
      <c r="M7" s="63"/>
    </row>
    <row r="8" spans="1:13" ht="21.6" customHeight="1">
      <c r="B8" s="64" t="s">
        <v>149</v>
      </c>
      <c r="C8" s="62" t="s">
        <v>152</v>
      </c>
      <c r="D8" s="65">
        <f>I8</f>
        <v>5125.47</v>
      </c>
      <c r="E8" s="65"/>
      <c r="F8" s="65"/>
      <c r="G8" s="65"/>
      <c r="H8" s="65"/>
      <c r="I8" s="65">
        <v>5125.47</v>
      </c>
      <c r="J8" s="65"/>
      <c r="K8" s="65"/>
      <c r="L8" s="65"/>
      <c r="M8" s="65"/>
    </row>
    <row r="9" spans="1:13" ht="18.75">
      <c r="B9" s="64" t="s">
        <v>150</v>
      </c>
      <c r="C9" s="62" t="s">
        <v>153</v>
      </c>
      <c r="D9" s="65">
        <f t="shared" ref="D9:D10" si="0">I9</f>
        <v>14800</v>
      </c>
      <c r="E9" s="55"/>
      <c r="F9" s="55"/>
      <c r="G9" s="55"/>
      <c r="H9" s="55"/>
      <c r="I9" s="55">
        <v>14800</v>
      </c>
      <c r="J9" s="55"/>
      <c r="K9" s="55"/>
      <c r="L9" s="55"/>
      <c r="M9" s="55"/>
    </row>
    <row r="10" spans="1:13" ht="18.75">
      <c r="B10" s="64" t="s">
        <v>151</v>
      </c>
      <c r="C10" s="62" t="s">
        <v>154</v>
      </c>
      <c r="D10" s="65">
        <f t="shared" si="0"/>
        <v>300</v>
      </c>
      <c r="E10" s="55"/>
      <c r="F10" s="55"/>
      <c r="G10" s="55"/>
      <c r="H10" s="55"/>
      <c r="I10" s="55">
        <v>300</v>
      </c>
      <c r="J10" s="55"/>
      <c r="K10" s="55"/>
      <c r="L10" s="55"/>
      <c r="M10" s="55"/>
    </row>
  </sheetData>
  <mergeCells count="2">
    <mergeCell ref="B7:C7"/>
    <mergeCell ref="B2:M3"/>
  </mergeCells>
  <phoneticPr fontId="36" type="noConversion"/>
  <printOptions horizontalCentered="1"/>
  <pageMargins left="0.19599999487400099" right="0.19599999487400099" top="0.39300000667571999" bottom="7.8000001609325395E-2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2022-01-27T03:16:16Z</cp:lastPrinted>
  <dcterms:created xsi:type="dcterms:W3CDTF">2022-01-21T06:55:00Z</dcterms:created>
  <dcterms:modified xsi:type="dcterms:W3CDTF">2022-01-27T03:19:26Z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