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<sst xmlns="http://schemas.openxmlformats.org/spreadsheetml/2006/main" count="546" uniqueCount="407">
  <si>
    <t>2024年部门预算公开表</t>
  </si>
  <si>
    <t>巫溪县卫生健康委员会</t>
  </si>
  <si>
    <t>（公章）</t>
  </si>
  <si>
    <t>报送日期：2024年02 月21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</si>
  <si>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</si>
  <si>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</si>
  <si>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</si>
  <si>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</si>
  <si>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</si>
  <si>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</si>
  <si>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</si>
  <si>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</si>
  <si>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</si>
  <si>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</si>
  <si>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</si>
  <si>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</si>
  <si>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</si>
  <si>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</si>
  <si>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</si>
  <si>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</si>
  <si>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</si>
  <si>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</si>
  <si>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</si>
  <si>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</si>
  <si>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</si>
  <si>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</si>
  <si>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</si>
  <si>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</si>
  <si>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</si>
  <si>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</si>
  <si>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</si>
  <si>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</si>
  <si>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</si>
  <si>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</si>
  <si>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</si>
  <si>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</si>
  <si>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</si>
  <si>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</si>
  <si>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</si>
  <si>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</si>
  <si>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</si>
  <si>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</si>
  <si>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</si>
  <si>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</si>
  <si>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</si>
  <si>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</si>
  <si>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</si>
  <si>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</si>
  <si>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</si>
  <si>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</si>
  <si>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</si>
  <si>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20808</t>
    </r>
  </si>
  <si>
    <r>
      <rPr>
        <sz val="10"/>
        <color rgb="FF000000"/>
        <rFont val="方正仿宋_GBK"/>
        <charset val="134"/>
      </rPr>
      <t> 抚恤</t>
    </r>
  </si>
  <si>
    <r>
      <rPr>
        <sz val="10"/>
        <color rgb="FF000000"/>
        <rFont val="方正仿宋_GBK"/>
        <charset val="134"/>
      </rPr>
      <t>  2080801</t>
    </r>
  </si>
  <si>
    <r>
      <rPr>
        <sz val="10"/>
        <color rgb="FF000000"/>
        <rFont val="方正仿宋_GBK"/>
        <charset val="134"/>
      </rPr>
      <t>  死亡抚恤</t>
    </r>
  </si>
  <si>
    <t>210</t>
  </si>
  <si>
    <r>
      <rPr>
        <sz val="10"/>
        <color rgb="FF000000"/>
        <rFont val="方正仿宋_GBK"/>
        <charset val="134"/>
      </rPr>
      <t> 21001</t>
    </r>
  </si>
  <si>
    <r>
      <rPr>
        <sz val="10"/>
        <color rgb="FF000000"/>
        <rFont val="方正仿宋_GBK"/>
        <charset val="134"/>
      </rPr>
      <t> 卫生健康管理事务</t>
    </r>
  </si>
  <si>
    <r>
      <rPr>
        <sz val="10"/>
        <color rgb="FF000000"/>
        <rFont val="方正仿宋_GBK"/>
        <charset val="134"/>
      </rPr>
      <t>  2100101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</si>
  <si>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</si>
  <si>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2100199</t>
    </r>
  </si>
  <si>
    <r>
      <rPr>
        <sz val="10"/>
        <color rgb="FF000000"/>
        <rFont val="方正仿宋_GBK"/>
        <charset val="134"/>
      </rPr>
      <t>  其他卫生健康管理事务支出</t>
    </r>
  </si>
  <si>
    <r>
      <rPr>
        <sz val="10"/>
        <color rgb="FF000000"/>
        <rFont val="方正仿宋_GBK"/>
        <charset val="134"/>
      </rPr>
      <t> 21002</t>
    </r>
  </si>
  <si>
    <r>
      <rPr>
        <sz val="10"/>
        <color rgb="FF000000"/>
        <rFont val="方正仿宋_GBK"/>
        <charset val="134"/>
      </rPr>
      <t> 公立医院</t>
    </r>
  </si>
  <si>
    <r>
      <rPr>
        <sz val="10"/>
        <color rgb="FF000000"/>
        <rFont val="方正仿宋_GBK"/>
        <charset val="134"/>
      </rPr>
      <t>  2100201</t>
    </r>
  </si>
  <si>
    <r>
      <rPr>
        <sz val="10"/>
        <color rgb="FF000000"/>
        <rFont val="方正仿宋_GBK"/>
        <charset val="134"/>
      </rPr>
      <t>  综合医院</t>
    </r>
  </si>
  <si>
    <r>
      <rPr>
        <sz val="10"/>
        <color rgb="FF000000"/>
        <rFont val="方正仿宋_GBK"/>
        <charset val="134"/>
      </rPr>
      <t>  2100206</t>
    </r>
  </si>
  <si>
    <r>
      <rPr>
        <sz val="10"/>
        <color rgb="FF000000"/>
        <rFont val="方正仿宋_GBK"/>
        <charset val="134"/>
      </rPr>
      <t>  妇幼保健医院</t>
    </r>
  </si>
  <si>
    <r>
      <rPr>
        <sz val="10"/>
        <color rgb="FF000000"/>
        <rFont val="方正仿宋_GBK"/>
        <charset val="134"/>
      </rPr>
      <t> 21003</t>
    </r>
  </si>
  <si>
    <r>
      <rPr>
        <sz val="10"/>
        <color rgb="FF000000"/>
        <rFont val="方正仿宋_GBK"/>
        <charset val="134"/>
      </rPr>
      <t> 基层医疗卫生机构</t>
    </r>
  </si>
  <si>
    <r>
      <rPr>
        <sz val="10"/>
        <color rgb="FF000000"/>
        <rFont val="方正仿宋_GBK"/>
        <charset val="134"/>
      </rPr>
      <t>  2100302</t>
    </r>
  </si>
  <si>
    <r>
      <rPr>
        <sz val="10"/>
        <color rgb="FF000000"/>
        <rFont val="方正仿宋_GBK"/>
        <charset val="134"/>
      </rPr>
      <t>  乡镇卫生院</t>
    </r>
  </si>
  <si>
    <r>
      <rPr>
        <sz val="10"/>
        <color rgb="FF000000"/>
        <rFont val="方正仿宋_GBK"/>
        <charset val="134"/>
      </rPr>
      <t> 21004</t>
    </r>
  </si>
  <si>
    <r>
      <rPr>
        <sz val="10"/>
        <color rgb="FF000000"/>
        <rFont val="方正仿宋_GBK"/>
        <charset val="134"/>
      </rPr>
      <t> 公共卫生</t>
    </r>
  </si>
  <si>
    <r>
      <rPr>
        <sz val="10"/>
        <color rgb="FF000000"/>
        <rFont val="方正仿宋_GBK"/>
        <charset val="134"/>
      </rPr>
      <t>  2100408</t>
    </r>
  </si>
  <si>
    <r>
      <rPr>
        <sz val="10"/>
        <color rgb="FF000000"/>
        <rFont val="方正仿宋_GBK"/>
        <charset val="134"/>
      </rPr>
      <t>  基本公共卫生服务</t>
    </r>
  </si>
  <si>
    <r>
      <rPr>
        <sz val="10"/>
        <color rgb="FF000000"/>
        <rFont val="方正仿宋_GBK"/>
        <charset val="134"/>
      </rPr>
      <t>  2100409</t>
    </r>
  </si>
  <si>
    <r>
      <rPr>
        <sz val="10"/>
        <color rgb="FF000000"/>
        <rFont val="方正仿宋_GBK"/>
        <charset val="134"/>
      </rPr>
      <t>  重大公共卫生服务</t>
    </r>
  </si>
  <si>
    <r>
      <rPr>
        <sz val="10"/>
        <color rgb="FF000000"/>
        <rFont val="方正仿宋_GBK"/>
        <charset val="134"/>
      </rPr>
      <t>  2100410</t>
    </r>
  </si>
  <si>
    <r>
      <rPr>
        <sz val="10"/>
        <color rgb="FF000000"/>
        <rFont val="方正仿宋_GBK"/>
        <charset val="134"/>
      </rPr>
      <t>  突发公共卫生事件应急处置</t>
    </r>
  </si>
  <si>
    <r>
      <rPr>
        <sz val="10"/>
        <color rgb="FF000000"/>
        <rFont val="方正仿宋_GBK"/>
        <charset val="134"/>
      </rPr>
      <t>  突发公共卫生事件应急处理</t>
    </r>
  </si>
  <si>
    <r>
      <rPr>
        <sz val="10"/>
        <color rgb="FF000000"/>
        <rFont val="方正仿宋_GBK"/>
        <charset val="134"/>
      </rPr>
      <t> 21006</t>
    </r>
  </si>
  <si>
    <r>
      <rPr>
        <sz val="10"/>
        <color rgb="FF000000"/>
        <rFont val="方正仿宋_GBK"/>
        <charset val="134"/>
      </rPr>
      <t> 中医药</t>
    </r>
  </si>
  <si>
    <r>
      <rPr>
        <sz val="10"/>
        <color rgb="FF000000"/>
        <rFont val="方正仿宋_GBK"/>
        <charset val="134"/>
      </rPr>
      <t>  2100601</t>
    </r>
  </si>
  <si>
    <r>
      <rPr>
        <sz val="10"/>
        <color rgb="FF000000"/>
        <rFont val="方正仿宋_GBK"/>
        <charset val="134"/>
      </rPr>
      <t>  中医（民族医）药专项</t>
    </r>
  </si>
  <si>
    <r>
      <rPr>
        <sz val="10"/>
        <color rgb="FF000000"/>
        <rFont val="方正仿宋_GBK"/>
        <charset val="134"/>
      </rPr>
      <t> 21007</t>
    </r>
  </si>
  <si>
    <r>
      <rPr>
        <sz val="10"/>
        <color rgb="FF000000"/>
        <rFont val="方正仿宋_GBK"/>
        <charset val="134"/>
      </rPr>
      <t> 计划生育事务</t>
    </r>
  </si>
  <si>
    <r>
      <rPr>
        <sz val="10"/>
        <color rgb="FF000000"/>
        <rFont val="方正仿宋_GBK"/>
        <charset val="134"/>
      </rPr>
      <t>  2100717</t>
    </r>
  </si>
  <si>
    <r>
      <rPr>
        <sz val="10"/>
        <color rgb="FF000000"/>
        <rFont val="方正仿宋_GBK"/>
        <charset val="134"/>
      </rPr>
      <t>  计划生育服务</t>
    </r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</si>
  <si>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</si>
  <si>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</si>
  <si>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</si>
  <si>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</si>
  <si>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</si>
  <si>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</si>
  <si>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21017</t>
    </r>
  </si>
  <si>
    <r>
      <rPr>
        <sz val="10"/>
        <color rgb="FF000000"/>
        <rFont val="方正仿宋_GBK"/>
        <charset val="134"/>
      </rPr>
      <t> 中医药事务</t>
    </r>
  </si>
  <si>
    <r>
      <rPr>
        <sz val="10"/>
        <color rgb="FF000000"/>
        <rFont val="方正仿宋_GBK"/>
        <charset val="134"/>
      </rPr>
      <t>  2101704</t>
    </r>
  </si>
  <si>
    <r>
      <rPr>
        <sz val="10"/>
        <color rgb="FF000000"/>
        <rFont val="方正仿宋_GBK"/>
        <charset val="134"/>
      </rPr>
      <t> 21099</t>
    </r>
  </si>
  <si>
    <r>
      <rPr>
        <sz val="10"/>
        <color rgb="FF000000"/>
        <rFont val="方正仿宋_GBK"/>
        <charset val="134"/>
      </rPr>
      <t> 其他卫生健康支出</t>
    </r>
  </si>
  <si>
    <r>
      <rPr>
        <sz val="10"/>
        <color rgb="FF000000"/>
        <rFont val="方正仿宋_GBK"/>
        <charset val="134"/>
      </rPr>
      <t>  2109999</t>
    </r>
  </si>
  <si>
    <r>
      <rPr>
        <sz val="10"/>
        <color rgb="FF000000"/>
        <rFont val="方正仿宋_GBK"/>
        <charset val="134"/>
      </rPr>
      <t>  其他卫生健康支出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</si>
  <si>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</si>
  <si>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</si>
  <si>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</si>
  <si>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</si>
  <si>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</si>
  <si>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</si>
  <si>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</si>
  <si>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</si>
  <si>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</si>
  <si>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</si>
  <si>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</si>
  <si>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</si>
  <si>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</si>
  <si>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</si>
  <si>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</si>
  <si>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</si>
  <si>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</si>
  <si>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</si>
  <si>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</si>
  <si>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</si>
  <si>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</si>
  <si>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</si>
  <si>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</si>
  <si>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</si>
  <si>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</si>
  <si>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</si>
  <si>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</si>
  <si>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</si>
  <si>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</si>
  <si>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</si>
  <si>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</si>
  <si>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</si>
  <si>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</si>
  <si>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</si>
  <si>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</si>
  <si>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</si>
  <si>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</si>
  <si>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</si>
  <si>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</si>
  <si>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</si>
  <si>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</si>
  <si>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</si>
  <si>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</si>
  <si>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</si>
  <si>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</si>
  <si>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</si>
  <si>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</si>
  <si>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</si>
  <si>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</si>
  <si>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</si>
  <si>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</si>
  <si>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</si>
  <si>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</si>
  <si>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</si>
  <si>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</si>
  <si>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</si>
  <si>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</si>
  <si>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</si>
  <si>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</si>
  <si>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</si>
  <si>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</si>
  <si>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</si>
  <si>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</si>
  <si>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</si>
  <si>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</si>
  <si>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</si>
  <si>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</si>
  <si>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</si>
  <si>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</si>
  <si>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</si>
  <si>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</si>
  <si>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</si>
  <si>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</si>
  <si>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</si>
  <si>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巫溪县卫生健康委员会2024年一般公共预算“三公”经费支出表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</si>
  <si>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</si>
  <si>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</si>
  <si>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</si>
  <si>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</si>
  <si>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</si>
  <si>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</si>
  <si>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</si>
  <si>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</si>
  <si>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</si>
  <si>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</si>
  <si>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</si>
  <si>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</si>
  <si>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</si>
  <si>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</si>
  <si>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</si>
  <si>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</si>
  <si>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</si>
  <si>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</si>
  <si>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</si>
  <si>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</si>
  <si>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</si>
  <si>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</si>
  <si>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</si>
  <si>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</si>
  <si>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</si>
  <si>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</si>
  <si>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</si>
  <si>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</si>
  <si>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</si>
  <si>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</si>
  <si>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</si>
  <si>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</si>
  <si>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</si>
  <si>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</si>
  <si>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</si>
  <si>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</si>
  <si>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</si>
  <si>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</si>
  <si>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</si>
  <si>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</si>
  <si>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</si>
  <si>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</si>
  <si>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20808</t>
    </r>
  </si>
  <si>
    <r>
      <rPr>
        <sz val="9"/>
        <color rgb="FF000000"/>
        <rFont val="方正仿宋_GBK"/>
        <charset val="134"/>
      </rPr>
      <t> 抚恤</t>
    </r>
  </si>
  <si>
    <r>
      <rPr>
        <sz val="9"/>
        <color rgb="FF000000"/>
        <rFont val="方正仿宋_GBK"/>
        <charset val="134"/>
      </rPr>
      <t>  2080801</t>
    </r>
  </si>
  <si>
    <r>
      <rPr>
        <sz val="9"/>
        <color rgb="FF000000"/>
        <rFont val="方正仿宋_GBK"/>
        <charset val="134"/>
      </rPr>
      <t>  死亡抚恤</t>
    </r>
  </si>
  <si>
    <r>
      <rPr>
        <sz val="9"/>
        <color rgb="FF000000"/>
        <rFont val="方正仿宋_GBK"/>
        <charset val="134"/>
      </rPr>
      <t> 21001</t>
    </r>
  </si>
  <si>
    <r>
      <rPr>
        <sz val="9"/>
        <color rgb="FF000000"/>
        <rFont val="方正仿宋_GBK"/>
        <charset val="134"/>
      </rPr>
      <t> 卫生健康管理事务</t>
    </r>
  </si>
  <si>
    <r>
      <rPr>
        <sz val="9"/>
        <color rgb="FF000000"/>
        <rFont val="方正仿宋_GBK"/>
        <charset val="134"/>
      </rPr>
      <t>  2100101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</si>
  <si>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</si>
  <si>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21002</t>
    </r>
  </si>
  <si>
    <r>
      <rPr>
        <sz val="9"/>
        <color rgb="FF000000"/>
        <rFont val="方正仿宋_GBK"/>
        <charset val="134"/>
      </rPr>
      <t> 公立医院</t>
    </r>
  </si>
  <si>
    <r>
      <rPr>
        <sz val="9"/>
        <color rgb="FF000000"/>
        <rFont val="方正仿宋_GBK"/>
        <charset val="134"/>
      </rPr>
      <t>  2100201</t>
    </r>
  </si>
  <si>
    <r>
      <rPr>
        <sz val="9"/>
        <color rgb="FF000000"/>
        <rFont val="方正仿宋_GBK"/>
        <charset val="134"/>
      </rPr>
      <t>  综合医院</t>
    </r>
  </si>
  <si>
    <r>
      <rPr>
        <sz val="9"/>
        <color rgb="FF000000"/>
        <rFont val="方正仿宋_GBK"/>
        <charset val="134"/>
      </rPr>
      <t> 21003</t>
    </r>
  </si>
  <si>
    <r>
      <rPr>
        <sz val="9"/>
        <color rgb="FF000000"/>
        <rFont val="方正仿宋_GBK"/>
        <charset val="134"/>
      </rPr>
      <t> 基层医疗卫生机构</t>
    </r>
  </si>
  <si>
    <r>
      <rPr>
        <sz val="9"/>
        <color rgb="FF000000"/>
        <rFont val="方正仿宋_GBK"/>
        <charset val="134"/>
      </rPr>
      <t>  2100302</t>
    </r>
  </si>
  <si>
    <r>
      <rPr>
        <sz val="9"/>
        <color rgb="FF000000"/>
        <rFont val="方正仿宋_GBK"/>
        <charset val="134"/>
      </rPr>
      <t>  乡镇卫生院</t>
    </r>
  </si>
  <si>
    <r>
      <rPr>
        <sz val="9"/>
        <color rgb="FF000000"/>
        <rFont val="方正仿宋_GBK"/>
        <charset val="134"/>
      </rPr>
      <t> 21004</t>
    </r>
  </si>
  <si>
    <r>
      <rPr>
        <sz val="9"/>
        <color rgb="FF000000"/>
        <rFont val="方正仿宋_GBK"/>
        <charset val="134"/>
      </rPr>
      <t> 公共卫生</t>
    </r>
  </si>
  <si>
    <r>
      <rPr>
        <sz val="9"/>
        <color rgb="FF000000"/>
        <rFont val="方正仿宋_GBK"/>
        <charset val="134"/>
      </rPr>
      <t>  2100408</t>
    </r>
  </si>
  <si>
    <r>
      <rPr>
        <sz val="9"/>
        <color rgb="FF000000"/>
        <rFont val="方正仿宋_GBK"/>
        <charset val="134"/>
      </rPr>
      <t>  基本公共卫生服务</t>
    </r>
  </si>
  <si>
    <r>
      <rPr>
        <sz val="9"/>
        <color rgb="FF000000"/>
        <rFont val="方正仿宋_GBK"/>
        <charset val="134"/>
      </rPr>
      <t>  2100409</t>
    </r>
  </si>
  <si>
    <r>
      <rPr>
        <sz val="9"/>
        <color rgb="FF000000"/>
        <rFont val="方正仿宋_GBK"/>
        <charset val="134"/>
      </rPr>
      <t>  重大公共卫生服务</t>
    </r>
  </si>
  <si>
    <r>
      <rPr>
        <sz val="9"/>
        <color rgb="FF000000"/>
        <rFont val="方正仿宋_GBK"/>
        <charset val="134"/>
      </rPr>
      <t>  2100410</t>
    </r>
  </si>
  <si>
    <t>  突发公共卫生事件应急处理</t>
  </si>
  <si>
    <r>
      <rPr>
        <sz val="9"/>
        <color rgb="FF000000"/>
        <rFont val="方正仿宋_GBK"/>
        <charset val="134"/>
      </rPr>
      <t>  突发公共卫生事件应急处置</t>
    </r>
  </si>
  <si>
    <r>
      <rPr>
        <sz val="9"/>
        <color rgb="FF000000"/>
        <rFont val="方正仿宋_GBK"/>
        <charset val="134"/>
      </rPr>
      <t> 21007</t>
    </r>
  </si>
  <si>
    <r>
      <rPr>
        <sz val="9"/>
        <color rgb="FF000000"/>
        <rFont val="方正仿宋_GBK"/>
        <charset val="134"/>
      </rPr>
      <t> 计划生育事务</t>
    </r>
  </si>
  <si>
    <r>
      <rPr>
        <sz val="9"/>
        <color rgb="FF000000"/>
        <rFont val="方正仿宋_GBK"/>
        <charset val="134"/>
      </rPr>
      <t>  2100717</t>
    </r>
  </si>
  <si>
    <r>
      <rPr>
        <sz val="9"/>
        <color rgb="FF000000"/>
        <rFont val="方正仿宋_GBK"/>
        <charset val="134"/>
      </rPr>
      <t>  计划生育服务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</si>
  <si>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</si>
  <si>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</si>
  <si>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</si>
  <si>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</si>
  <si>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21017</t>
    </r>
  </si>
  <si>
    <r>
      <rPr>
        <sz val="9"/>
        <color rgb="FF000000"/>
        <rFont val="方正仿宋_GBK"/>
        <charset val="134"/>
      </rPr>
      <t> 中医药事务</t>
    </r>
  </si>
  <si>
    <r>
      <rPr>
        <sz val="9"/>
        <color rgb="FF000000"/>
        <rFont val="方正仿宋_GBK"/>
        <charset val="134"/>
      </rPr>
      <t>  2101704</t>
    </r>
  </si>
  <si>
    <r>
      <rPr>
        <sz val="9"/>
        <color rgb="FF000000"/>
        <rFont val="方正仿宋_GBK"/>
        <charset val="134"/>
      </rPr>
      <t>  中医（民族医）药专项</t>
    </r>
  </si>
  <si>
    <r>
      <rPr>
        <sz val="9"/>
        <color rgb="FF000000"/>
        <rFont val="方正仿宋_GBK"/>
        <charset val="134"/>
      </rPr>
      <t> 21099</t>
    </r>
  </si>
  <si>
    <r>
      <rPr>
        <sz val="9"/>
        <color rgb="FF000000"/>
        <rFont val="方正仿宋_GBK"/>
        <charset val="134"/>
      </rPr>
      <t> 其他卫生健康支出</t>
    </r>
  </si>
  <si>
    <r>
      <rPr>
        <sz val="9"/>
        <color rgb="FF000000"/>
        <rFont val="方正仿宋_GBK"/>
        <charset val="134"/>
      </rPr>
      <t>  2109999</t>
    </r>
  </si>
  <si>
    <r>
      <rPr>
        <sz val="9"/>
        <color rgb="FF000000"/>
        <rFont val="方正仿宋_GBK"/>
        <charset val="134"/>
      </rPr>
      <t>  其他卫生健康支出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</si>
  <si>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</si>
  <si>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</si>
  <si>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</si>
  <si>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</si>
  <si>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</si>
  <si>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</si>
  <si>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</si>
  <si>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</si>
  <si>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</si>
  <si>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</si>
  <si>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</si>
  <si>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</si>
  <si>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</si>
  <si>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</si>
  <si>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</si>
  <si>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</si>
  <si>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</si>
  <si>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</si>
  <si>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2080801</t>
    </r>
  </si>
  <si>
    <r>
      <rPr>
        <sz val="12"/>
        <color rgb="FF000000"/>
        <rFont val="方正仿宋_GBK"/>
        <charset val="134"/>
      </rPr>
      <t>  死亡抚恤</t>
    </r>
  </si>
  <si>
    <r>
      <rPr>
        <sz val="12"/>
        <color rgb="FF000000"/>
        <rFont val="方正仿宋_GBK"/>
        <charset val="134"/>
      </rPr>
      <t> 21001</t>
    </r>
  </si>
  <si>
    <r>
      <rPr>
        <sz val="12"/>
        <color rgb="FF000000"/>
        <rFont val="方正仿宋_GBK"/>
        <charset val="134"/>
      </rPr>
      <t> 卫生健康管理事务</t>
    </r>
  </si>
  <si>
    <r>
      <rPr>
        <sz val="12"/>
        <color rgb="FF000000"/>
        <rFont val="方正仿宋_GBK"/>
        <charset val="134"/>
      </rPr>
      <t>  2100101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</si>
  <si>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</si>
  <si>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21002</t>
    </r>
  </si>
  <si>
    <r>
      <rPr>
        <sz val="12"/>
        <color rgb="FF000000"/>
        <rFont val="方正仿宋_GBK"/>
        <charset val="134"/>
      </rPr>
      <t> 公立医院</t>
    </r>
  </si>
  <si>
    <r>
      <rPr>
        <sz val="12"/>
        <color rgb="FF000000"/>
        <rFont val="方正仿宋_GBK"/>
        <charset val="134"/>
      </rPr>
      <t>  2100201</t>
    </r>
  </si>
  <si>
    <r>
      <rPr>
        <sz val="12"/>
        <color rgb="FF000000"/>
        <rFont val="方正仿宋_GBK"/>
        <charset val="134"/>
      </rPr>
      <t>  综合医院</t>
    </r>
  </si>
  <si>
    <r>
      <rPr>
        <sz val="12"/>
        <color rgb="FF000000"/>
        <rFont val="方正仿宋_GBK"/>
        <charset val="134"/>
      </rPr>
      <t> 21003</t>
    </r>
  </si>
  <si>
    <r>
      <rPr>
        <sz val="12"/>
        <color rgb="FF000000"/>
        <rFont val="方正仿宋_GBK"/>
        <charset val="134"/>
      </rPr>
      <t> 基层医疗卫生机构</t>
    </r>
  </si>
  <si>
    <r>
      <rPr>
        <sz val="12"/>
        <color rgb="FF000000"/>
        <rFont val="方正仿宋_GBK"/>
        <charset val="134"/>
      </rPr>
      <t>  2100302</t>
    </r>
  </si>
  <si>
    <r>
      <rPr>
        <sz val="12"/>
        <color rgb="FF000000"/>
        <rFont val="方正仿宋_GBK"/>
        <charset val="134"/>
      </rPr>
      <t>  乡镇卫生院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</si>
  <si>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</si>
  <si>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</si>
  <si>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2100408</t>
    </r>
  </si>
  <si>
    <r>
      <rPr>
        <sz val="12"/>
        <color rgb="FF000000"/>
        <rFont val="方正仿宋_GBK"/>
        <charset val="134"/>
      </rPr>
      <t>  基本公共卫生服务</t>
    </r>
  </si>
  <si>
    <r>
      <rPr>
        <sz val="12"/>
        <color rgb="FF000000"/>
        <rFont val="方正仿宋_GBK"/>
        <charset val="134"/>
      </rPr>
      <t>  2100409</t>
    </r>
  </si>
  <si>
    <r>
      <rPr>
        <sz val="12"/>
        <color rgb="FF000000"/>
        <rFont val="方正仿宋_GBK"/>
        <charset val="134"/>
      </rPr>
      <t>  重大公共卫生服务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</si>
  <si>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</si>
  <si>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突发公共卫生事件应急处置</t>
    </r>
  </si>
  <si>
    <r>
      <rPr>
        <sz val="12"/>
        <color rgb="FF000000"/>
        <rFont val="方正仿宋_GBK"/>
        <charset val="134"/>
      </rPr>
      <t> 21007</t>
    </r>
  </si>
  <si>
    <r>
      <rPr>
        <sz val="12"/>
        <color rgb="FF000000"/>
        <rFont val="方正仿宋_GBK"/>
        <charset val="134"/>
      </rPr>
      <t> 计划生育事务</t>
    </r>
  </si>
  <si>
    <r>
      <rPr>
        <sz val="12"/>
        <color rgb="FF000000"/>
        <rFont val="方正仿宋_GBK"/>
        <charset val="134"/>
      </rPr>
      <t>  2100717</t>
    </r>
  </si>
  <si>
    <r>
      <rPr>
        <sz val="12"/>
        <color rgb="FF000000"/>
        <rFont val="方正仿宋_GBK"/>
        <charset val="134"/>
      </rPr>
      <t>  计划生育服务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</si>
  <si>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</si>
  <si>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</si>
  <si>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</si>
  <si>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</si>
  <si>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21017</t>
    </r>
  </si>
  <si>
    <r>
      <rPr>
        <sz val="12"/>
        <color rgb="FF000000"/>
        <rFont val="方正仿宋_GBK"/>
        <charset val="134"/>
      </rPr>
      <t> 中医药事务</t>
    </r>
  </si>
  <si>
    <r>
      <rPr>
        <sz val="12"/>
        <color rgb="FF000000"/>
        <rFont val="方正仿宋_GBK"/>
        <charset val="134"/>
      </rPr>
      <t>  2101704</t>
    </r>
  </si>
  <si>
    <r>
      <rPr>
        <sz val="12"/>
        <color rgb="FF000000"/>
        <rFont val="方正仿宋_GBK"/>
        <charset val="134"/>
      </rPr>
      <t>  中医（民族医）药专项</t>
    </r>
  </si>
  <si>
    <r>
      <rPr>
        <sz val="12"/>
        <color rgb="FF000000"/>
        <rFont val="方正仿宋_GBK"/>
        <charset val="134"/>
      </rPr>
      <t> 21099</t>
    </r>
  </si>
  <si>
    <r>
      <rPr>
        <sz val="12"/>
        <color rgb="FF000000"/>
        <rFont val="方正仿宋_GBK"/>
        <charset val="134"/>
      </rPr>
      <t> 其他卫生健康支出</t>
    </r>
  </si>
  <si>
    <r>
      <rPr>
        <sz val="12"/>
        <color rgb="FF000000"/>
        <rFont val="方正仿宋_GBK"/>
        <charset val="134"/>
      </rPr>
      <t>  2109999</t>
    </r>
  </si>
  <si>
    <r>
      <rPr>
        <sz val="12"/>
        <color rgb="FF000000"/>
        <rFont val="方正仿宋_GBK"/>
        <charset val="134"/>
      </rPr>
      <t>  其他卫生健康支出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</si>
  <si>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</si>
  <si>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</si>
  <si>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</si>
  <si>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</si>
  <si>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</si>
  <si>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</si>
  <si>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</si>
  <si>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</si>
  <si>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</si>
  <si>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</si>
  <si>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部门支出预算数</t>
  </si>
  <si>
    <t>当年整体绩效目标</t>
  </si>
  <si>
    <t>1、坚持深化改革，健全基本医疗卫生制度。2、坚持预防为主，提升公共卫生保障水平。3、坚持协调发展，构建现代医疗服务体系。4、坚持依法行政，推进卫生计生治理现代化。5、坚持基本国策、促进人口长期均衡发展。6、坚持扩大开放，加快发展健康服务。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</si>
  <si>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</si>
  <si>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</si>
  <si>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</si>
  <si>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</si>
  <si>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</si>
  <si>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</si>
  <si>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</si>
  <si>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补助村卫生室数量</t>
  </si>
  <si>
    <t>20</t>
  </si>
  <si>
    <t>＝</t>
  </si>
  <si>
    <t>个</t>
  </si>
  <si>
    <t>是</t>
  </si>
  <si>
    <t>风险评估、审核医疗机构的数量</t>
  </si>
  <si>
    <t>10</t>
  </si>
  <si>
    <t>415</t>
  </si>
  <si>
    <t>相关传染病检测率</t>
  </si>
  <si>
    <t>≥</t>
  </si>
  <si>
    <t>95</t>
  </si>
  <si>
    <t>%</t>
  </si>
  <si>
    <t>各类补助按时到位率</t>
  </si>
  <si>
    <t>90</t>
  </si>
  <si>
    <t>居民基本公共卫生服务的知晓率</t>
  </si>
  <si>
    <t>群众满意度</t>
  </si>
  <si>
    <t>表十一</t>
  </si>
  <si>
    <t>2024年重点专项资金绩效目标表（一级项目）</t>
  </si>
  <si>
    <t>编制单位：</t>
  </si>
  <si>
    <t>项目名称</t>
  </si>
  <si>
    <t>主管部门</t>
  </si>
  <si>
    <t>当年预算</t>
  </si>
  <si>
    <t xml:space="preserve"> </t>
  </si>
  <si>
    <t>项目概况</t>
  </si>
  <si>
    <t>立项依据</t>
  </si>
  <si>
    <t>当年绩效目标</t>
  </si>
  <si>
    <t>（备注：本单位无重点专项资金，故此表无数据）</t>
  </si>
  <si>
    <t>表十二</t>
  </si>
  <si>
    <t>2024年部门（单位）一般性项目绩效目标表</t>
  </si>
  <si>
    <t>单位信息：</t>
  </si>
  <si>
    <t>项目名称：</t>
  </si>
  <si>
    <t>2024年基本公共卫生服务资金（中央和市级）</t>
  </si>
  <si>
    <t>职能职责与活动：</t>
  </si>
  <si>
    <t xml:space="preserve">免费向城乡居民提供国家基本公共卫生服务     </t>
  </si>
  <si>
    <t>主管部门：</t>
  </si>
  <si>
    <t>项目经办人：</t>
  </si>
  <si>
    <t>易代蓉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</si>
  <si>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</si>
  <si>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</si>
  <si>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</si>
  <si>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</si>
  <si>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</si>
  <si>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</si>
  <si>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按照国家基本公共卫生服务工作要求，开展基本公共卫生服务项目工作。服务于巫溪县38.96万常住人口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</si>
  <si>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</si>
  <si>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</si>
  <si>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</si>
  <si>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</si>
  <si>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</si>
  <si>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</si>
  <si>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</si>
  <si>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</si>
  <si>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</si>
  <si>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</si>
  <si>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</si>
  <si>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</si>
  <si>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社区在册居家严重精神障碍患者健康管理率</t>
  </si>
  <si>
    <t>80</t>
  </si>
  <si>
    <t>正向指标</t>
  </si>
  <si>
    <t>质量指标</t>
  </si>
  <si>
    <t>地方病防治工作任务完成率</t>
  </si>
  <si>
    <t>效益指标</t>
  </si>
  <si>
    <t>社会效益</t>
  </si>
  <si>
    <t>城乡居民公共卫生差距</t>
  </si>
  <si>
    <t>定性</t>
  </si>
  <si>
    <t>不断缩小</t>
  </si>
  <si>
    <t>居民健康素养水平</t>
  </si>
  <si>
    <t>不断提高</t>
  </si>
  <si>
    <t>满意度</t>
  </si>
  <si>
    <t>满意度指标</t>
  </si>
  <si>
    <t>服务对象满意度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</si>
</sst>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134"/>
    </font>
    <font>
      <sz val="10"/>
      <name val="微软雅黑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9"/>
      <color rgb="FF000000"/>
      <name val="SimSun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11"/>
      <color theme="1"/>
      <name val="宋体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9"/>
      <name val="simhei"/>
      <charset val="134"/>
    </font>
    <font>
      <sz val="17"/>
      <name val="方正小标宋_GBK"/>
      <charset val="134"/>
    </font>
    <font>
      <sz val="12"/>
      <name val="方正黑体_GBK"/>
      <charset val="134"/>
    </font>
    <font>
      <sz val="10"/>
      <name val="Times New Roman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" borderId="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0" borderId="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" borderId="7" applyNumberFormat="0" applyAlignment="0" applyProtection="0">
      <alignment vertical="center"/>
    </xf>
    <xf numFmtId="0" fontId="51" fillId="4" borderId="8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3" fillId="5" borderId="9" applyNumberFormat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5" fillId="0" borderId="11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</cellStyleXfs>
  <cellXfs count="9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>
      <alignment vertical="center"/>
    </xf>
    <xf numFmtId="4" fontId="23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>
      <alignment vertical="center"/>
    </xf>
    <xf numFmtId="4" fontId="28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4" fontId="1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vertical="center" wrapText="1"/>
    </xf>
    <xf numFmtId="4" fontId="2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6" sqref="A6"/>
    </sheetView>
  </sheetViews>
  <sheetFormatPr defaultColWidth="10" defaultRowHeight="13.5"/>
  <cols>
    <col min="1" max="1" width="85.5" customWidth="1"/>
  </cols>
  <sheetData>
    <row r="1" ht="66.4" customHeight="1" spans="1:1">
      <c r="A1" s="20"/>
    </row>
    <row r="2" ht="90.55" customHeight="1" spans="1:1">
      <c r="A2" s="94" t="s">
        <v>0</v>
      </c>
    </row>
    <row r="3" ht="16.35" customHeight="1" spans="1:1">
      <c r="A3" s="95"/>
    </row>
    <row r="4" ht="52.6" customHeight="1" spans="1:1">
      <c r="A4" s="96" t="s">
        <v>1</v>
      </c>
    </row>
    <row r="5" ht="16.35" customHeight="1" spans="1:1">
      <c r="A5" s="95"/>
    </row>
    <row r="6" ht="16.35" customHeight="1" spans="1:1">
      <c r="A6" s="95"/>
    </row>
    <row r="7" ht="29.3" customHeight="1" spans="1:1">
      <c r="A7" s="97" t="s">
        <v>2</v>
      </c>
    </row>
    <row r="8" ht="16.35" customHeight="1" spans="1:1">
      <c r="A8" s="98"/>
    </row>
    <row r="9" ht="31.9" customHeight="1" spans="1:1">
      <c r="A9" s="97" t="s">
        <v>3</v>
      </c>
    </row>
    <row r="10" ht="16.35" customHeight="1" spans="1:1">
      <c r="A10" s="97"/>
    </row>
    <row r="11" ht="54.3" customHeight="1" spans="1:1">
      <c r="A11" s="97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E19" sqref="E19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166666666667" customWidth="1"/>
    <col min="7" max="7" width="12.6166666666667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</cols>
  <sheetData>
    <row r="1" ht="17.25" customHeight="1" spans="1:13">
      <c r="A1" s="20"/>
      <c r="B1" s="21" t="s">
        <v>320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6.35" customHeight="1" spans="2:13">
      <c r="B2" s="44" t="s">
        <v>321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21.55" customHeight="1" spans="2:1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49" t="s">
        <v>7</v>
      </c>
    </row>
    <row r="6" ht="65.55" customHeight="1" spans="2:13">
      <c r="B6" s="45" t="s">
        <v>322</v>
      </c>
      <c r="C6" s="45" t="s">
        <v>10</v>
      </c>
      <c r="D6" s="45" t="s">
        <v>37</v>
      </c>
      <c r="E6" s="45" t="s">
        <v>202</v>
      </c>
      <c r="F6" s="45" t="s">
        <v>203</v>
      </c>
      <c r="G6" s="45" t="s">
        <v>204</v>
      </c>
      <c r="H6" s="45" t="s">
        <v>205</v>
      </c>
      <c r="I6" s="45" t="s">
        <v>206</v>
      </c>
      <c r="J6" s="45" t="s">
        <v>207</v>
      </c>
      <c r="K6" s="45" t="s">
        <v>208</v>
      </c>
      <c r="L6" s="45" t="s">
        <v>209</v>
      </c>
      <c r="M6" s="45" t="s">
        <v>210</v>
      </c>
    </row>
    <row r="7" ht="23.25" customHeight="1" spans="2:13">
      <c r="B7" s="46" t="s">
        <v>12</v>
      </c>
      <c r="C7" s="46"/>
      <c r="D7" s="47">
        <v>5.13</v>
      </c>
      <c r="E7" s="47">
        <v>5.13</v>
      </c>
      <c r="F7" s="47"/>
      <c r="G7" s="47"/>
      <c r="H7" s="47"/>
      <c r="I7" s="47"/>
      <c r="J7" s="47"/>
      <c r="K7" s="47"/>
      <c r="L7" s="47"/>
      <c r="M7" s="47"/>
    </row>
    <row r="8" ht="21.55" customHeight="1" spans="2:13">
      <c r="B8" s="27"/>
      <c r="C8" s="27"/>
      <c r="D8" s="48"/>
      <c r="E8" s="48"/>
      <c r="F8" s="48"/>
      <c r="G8" s="48"/>
      <c r="H8" s="48"/>
      <c r="I8" s="48"/>
      <c r="J8" s="48"/>
      <c r="K8" s="48"/>
      <c r="L8" s="48"/>
      <c r="M8" s="48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C11" sqref="C11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41.275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20"/>
      <c r="B1" s="21" t="s">
        <v>323</v>
      </c>
      <c r="C1" s="20"/>
      <c r="D1" s="20"/>
      <c r="E1" s="20"/>
      <c r="F1" s="20"/>
      <c r="H1" s="20"/>
    </row>
    <row r="2" ht="16.35" customHeight="1" spans="2:8">
      <c r="B2" s="35" t="s">
        <v>324</v>
      </c>
      <c r="C2" s="35"/>
      <c r="D2" s="35"/>
      <c r="E2" s="35"/>
      <c r="F2" s="35"/>
      <c r="G2" s="35"/>
      <c r="H2" s="35"/>
    </row>
    <row r="3" ht="16.35" customHeight="1" spans="2:8">
      <c r="B3" s="35"/>
      <c r="C3" s="35"/>
      <c r="D3" s="35"/>
      <c r="E3" s="35"/>
      <c r="F3" s="35"/>
      <c r="G3" s="35"/>
      <c r="H3" s="35"/>
    </row>
    <row r="4" ht="16.35" customHeight="1" spans="2:8">
      <c r="B4" s="34"/>
      <c r="C4" s="34"/>
      <c r="D4" s="34"/>
      <c r="E4" s="34"/>
      <c r="F4" s="34"/>
      <c r="G4" s="34"/>
      <c r="H4" s="34"/>
    </row>
    <row r="5" ht="19.8" customHeight="1" spans="2:8">
      <c r="B5" s="34"/>
      <c r="C5" s="34"/>
      <c r="D5" s="34"/>
      <c r="E5" s="34"/>
      <c r="F5" s="34"/>
      <c r="G5" s="34"/>
      <c r="H5" s="36" t="s">
        <v>7</v>
      </c>
    </row>
    <row r="6" ht="37.95" customHeight="1" spans="2:8">
      <c r="B6" s="37" t="s">
        <v>325</v>
      </c>
      <c r="C6" s="38" t="s">
        <v>1</v>
      </c>
      <c r="D6" s="38"/>
      <c r="E6" s="37" t="s">
        <v>326</v>
      </c>
      <c r="F6" s="39">
        <f>50894.03+8009.07</f>
        <v>58903.1</v>
      </c>
      <c r="G6" s="39"/>
      <c r="H6" s="39"/>
    </row>
    <row r="7" ht="183.7" customHeight="1" spans="2:8">
      <c r="B7" s="40" t="s">
        <v>327</v>
      </c>
      <c r="C7" s="14" t="s">
        <v>328</v>
      </c>
      <c r="D7" s="14"/>
      <c r="E7" s="14"/>
      <c r="F7" s="14"/>
      <c r="G7" s="14"/>
      <c r="H7" s="14"/>
    </row>
    <row r="8" ht="23.25" customHeight="1" spans="2:8">
      <c r="B8" s="40" t="s">
        <v>329</v>
      </c>
      <c r="C8" s="40" t="s">
        <v>330</v>
      </c>
      <c r="D8" s="40" t="s">
        <v>331</v>
      </c>
      <c r="E8" s="40" t="s">
        <v>332</v>
      </c>
      <c r="F8" s="40" t="s">
        <v>333</v>
      </c>
      <c r="G8" s="40" t="s">
        <v>334</v>
      </c>
      <c r="H8" s="40" t="s">
        <v>335</v>
      </c>
    </row>
    <row r="9" ht="18.95" customHeight="1" spans="2:8">
      <c r="B9" s="40"/>
      <c r="C9" s="14" t="s">
        <v>336</v>
      </c>
      <c r="D9" s="41" t="s">
        <v>337</v>
      </c>
      <c r="E9" s="41" t="s">
        <v>338</v>
      </c>
      <c r="F9" s="41" t="s">
        <v>133</v>
      </c>
      <c r="G9" s="42" t="s">
        <v>339</v>
      </c>
      <c r="H9" s="14" t="s">
        <v>340</v>
      </c>
    </row>
    <row r="10" spans="2:8">
      <c r="B10" s="40"/>
      <c r="C10" s="43" t="s">
        <v>341</v>
      </c>
      <c r="D10" s="41" t="s">
        <v>342</v>
      </c>
      <c r="E10" s="41" t="s">
        <v>338</v>
      </c>
      <c r="F10" s="41" t="s">
        <v>343</v>
      </c>
      <c r="G10" s="42" t="s">
        <v>339</v>
      </c>
      <c r="H10" s="14" t="s">
        <v>340</v>
      </c>
    </row>
    <row r="11" spans="2:8">
      <c r="B11" s="40"/>
      <c r="C11" s="43" t="s">
        <v>344</v>
      </c>
      <c r="D11" s="41" t="s">
        <v>342</v>
      </c>
      <c r="E11" s="41" t="s">
        <v>345</v>
      </c>
      <c r="F11" s="41" t="s">
        <v>346</v>
      </c>
      <c r="G11" s="42" t="s">
        <v>347</v>
      </c>
      <c r="H11" s="14" t="s">
        <v>340</v>
      </c>
    </row>
    <row r="12" spans="2:8">
      <c r="B12" s="40"/>
      <c r="C12" s="43" t="s">
        <v>348</v>
      </c>
      <c r="D12" s="41" t="s">
        <v>337</v>
      </c>
      <c r="E12" s="41" t="s">
        <v>345</v>
      </c>
      <c r="F12" s="41" t="s">
        <v>349</v>
      </c>
      <c r="G12" s="42" t="s">
        <v>347</v>
      </c>
      <c r="H12" s="14" t="s">
        <v>340</v>
      </c>
    </row>
    <row r="13" spans="2:8">
      <c r="B13" s="40"/>
      <c r="C13" s="43" t="s">
        <v>350</v>
      </c>
      <c r="D13" s="41" t="s">
        <v>337</v>
      </c>
      <c r="E13" s="41" t="s">
        <v>345</v>
      </c>
      <c r="F13" s="41" t="s">
        <v>349</v>
      </c>
      <c r="G13" s="42" t="s">
        <v>347</v>
      </c>
      <c r="H13" s="14" t="s">
        <v>340</v>
      </c>
    </row>
    <row r="14" spans="2:8">
      <c r="B14" s="40"/>
      <c r="C14" s="43" t="s">
        <v>351</v>
      </c>
      <c r="D14" s="41" t="s">
        <v>337</v>
      </c>
      <c r="E14" s="41" t="s">
        <v>345</v>
      </c>
      <c r="F14" s="41" t="s">
        <v>349</v>
      </c>
      <c r="G14" s="42" t="s">
        <v>347</v>
      </c>
      <c r="H14" s="14" t="s">
        <v>340</v>
      </c>
    </row>
  </sheetData>
  <mergeCells count="5">
    <mergeCell ref="C6:D6"/>
    <mergeCell ref="F6:H6"/>
    <mergeCell ref="C7:H7"/>
    <mergeCell ref="B8:B14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11" sqref="B11:H11"/>
    </sheetView>
  </sheetViews>
  <sheetFormatPr defaultColWidth="10" defaultRowHeight="13.5" outlineLevelCol="7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4.5166666666667" customWidth="1"/>
    <col min="6" max="6" width="15.0666666666667" customWidth="1"/>
    <col min="7" max="7" width="18.8583333333333" customWidth="1"/>
    <col min="8" max="8" width="19.95" customWidth="1"/>
  </cols>
  <sheetData>
    <row r="1" ht="16.35" customHeight="1" spans="1:8">
      <c r="A1" s="20"/>
      <c r="B1" s="21" t="s">
        <v>352</v>
      </c>
      <c r="C1" s="20"/>
      <c r="D1" s="20"/>
      <c r="F1" s="20"/>
      <c r="G1" s="20"/>
      <c r="H1" s="20"/>
    </row>
    <row r="2" ht="64.65" customHeight="1" spans="1:8">
      <c r="A2" s="20"/>
      <c r="B2" s="22" t="s">
        <v>353</v>
      </c>
      <c r="C2" s="22"/>
      <c r="D2" s="22"/>
      <c r="E2" s="22"/>
      <c r="F2" s="22"/>
      <c r="G2" s="22"/>
      <c r="H2" s="22"/>
    </row>
    <row r="3" ht="29.3" customHeight="1" spans="2:8">
      <c r="B3" s="23" t="s">
        <v>354</v>
      </c>
      <c r="C3" s="24"/>
      <c r="D3" s="24"/>
      <c r="E3" s="24"/>
      <c r="F3" s="24"/>
      <c r="G3" s="24"/>
      <c r="H3" s="25" t="s">
        <v>7</v>
      </c>
    </row>
    <row r="4" ht="31.05" customHeight="1" spans="2:8">
      <c r="B4" s="26" t="s">
        <v>355</v>
      </c>
      <c r="C4" s="27"/>
      <c r="D4" s="27"/>
      <c r="E4" s="27"/>
      <c r="F4" s="28" t="s">
        <v>356</v>
      </c>
      <c r="G4" s="29"/>
      <c r="H4" s="29"/>
    </row>
    <row r="5" ht="31.05" customHeight="1" spans="2:8">
      <c r="B5" s="26" t="s">
        <v>357</v>
      </c>
      <c r="C5" s="30" t="s">
        <v>358</v>
      </c>
      <c r="D5" s="30"/>
      <c r="E5" s="30"/>
      <c r="F5" s="30"/>
      <c r="G5" s="30"/>
      <c r="H5" s="30"/>
    </row>
    <row r="6" ht="41.4" customHeight="1" spans="2:8">
      <c r="B6" s="26" t="s">
        <v>359</v>
      </c>
      <c r="C6" s="31"/>
      <c r="D6" s="31"/>
      <c r="E6" s="31"/>
      <c r="F6" s="31"/>
      <c r="G6" s="31"/>
      <c r="H6" s="31"/>
    </row>
    <row r="7" ht="43.1" customHeight="1" spans="2:8">
      <c r="B7" s="26" t="s">
        <v>360</v>
      </c>
      <c r="C7" s="31"/>
      <c r="D7" s="31"/>
      <c r="E7" s="31"/>
      <c r="F7" s="31"/>
      <c r="G7" s="31"/>
      <c r="H7" s="31"/>
    </row>
    <row r="8" ht="39.65" customHeight="1" spans="2:8">
      <c r="B8" s="26" t="s">
        <v>361</v>
      </c>
      <c r="C8" s="31"/>
      <c r="D8" s="31"/>
      <c r="E8" s="31"/>
      <c r="F8" s="31"/>
      <c r="G8" s="31"/>
      <c r="H8" s="31"/>
    </row>
    <row r="9" ht="19.8" customHeight="1" spans="2:8">
      <c r="B9" s="26" t="s">
        <v>329</v>
      </c>
      <c r="C9" s="28" t="s">
        <v>330</v>
      </c>
      <c r="D9" s="28" t="s">
        <v>331</v>
      </c>
      <c r="E9" s="28" t="s">
        <v>332</v>
      </c>
      <c r="F9" s="28" t="s">
        <v>333</v>
      </c>
      <c r="G9" s="28" t="s">
        <v>334</v>
      </c>
      <c r="H9" s="28" t="s">
        <v>335</v>
      </c>
    </row>
    <row r="10" ht="18.95" customHeight="1" spans="2:8">
      <c r="B10" s="26"/>
      <c r="C10" s="32"/>
      <c r="D10" s="27"/>
      <c r="E10" s="27"/>
      <c r="F10" s="33"/>
      <c r="G10" s="27"/>
      <c r="H10" s="27"/>
    </row>
    <row r="11" ht="24" customHeight="1" spans="2:8">
      <c r="B11" s="34" t="s">
        <v>362</v>
      </c>
      <c r="C11" s="34"/>
      <c r="D11" s="34"/>
      <c r="E11" s="34"/>
      <c r="F11" s="34"/>
      <c r="G11" s="34"/>
      <c r="H11" s="34"/>
    </row>
  </sheetData>
  <mergeCells count="10">
    <mergeCell ref="B2:H2"/>
    <mergeCell ref="C3:G3"/>
    <mergeCell ref="C4:E4"/>
    <mergeCell ref="G4:H4"/>
    <mergeCell ref="C5:H5"/>
    <mergeCell ref="C6:H6"/>
    <mergeCell ref="C7:H7"/>
    <mergeCell ref="C8:H8"/>
    <mergeCell ref="B11:H11"/>
    <mergeCell ref="B9:B10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0"/>
  <sheetViews>
    <sheetView tabSelected="1" workbookViewId="0">
      <selection activeCell="I4" sqref="I4"/>
    </sheetView>
  </sheetViews>
  <sheetFormatPr defaultColWidth="9" defaultRowHeight="11.25"/>
  <cols>
    <col min="1" max="1" width="17.75" style="1" customWidth="1"/>
    <col min="2" max="2" width="14.6333333333333" style="1" customWidth="1"/>
    <col min="3" max="3" width="17.1333333333333" style="1" customWidth="1"/>
    <col min="4" max="4" width="16.3833333333333" style="1" customWidth="1"/>
    <col min="5" max="5" width="11.3833333333333" style="3" customWidth="1"/>
    <col min="6" max="6" width="10.25" style="1" customWidth="1"/>
    <col min="7" max="7" width="11" style="1" customWidth="1"/>
    <col min="8" max="8" width="13.25" style="1" customWidth="1"/>
    <col min="9" max="9" width="23.625" style="3" customWidth="1"/>
    <col min="10" max="16383" width="9" style="1"/>
  </cols>
  <sheetData>
    <row r="1" s="1" customFormat="1" ht="13.5" spans="1:16384">
      <c r="A1" s="4" t="s">
        <v>363</v>
      </c>
      <c r="E1" s="3"/>
      <c r="I1" s="3"/>
      <c r="XFD1"/>
    </row>
    <row r="2" s="1" customFormat="1" ht="56" customHeight="1" spans="1:16384">
      <c r="A2" s="5" t="s">
        <v>364</v>
      </c>
      <c r="B2" s="5"/>
      <c r="C2" s="5"/>
      <c r="D2" s="5"/>
      <c r="E2" s="6"/>
      <c r="F2" s="5"/>
      <c r="G2" s="5"/>
      <c r="H2" s="5"/>
      <c r="I2" s="6"/>
      <c r="XFD2"/>
    </row>
    <row r="3" s="1" customFormat="1" ht="17" customHeight="1" spans="1:16384">
      <c r="A3" s="5"/>
      <c r="B3" s="5"/>
      <c r="C3" s="5"/>
      <c r="D3" s="5"/>
      <c r="E3" s="6"/>
      <c r="F3" s="5"/>
      <c r="G3" s="5"/>
      <c r="H3" s="5"/>
      <c r="I3" s="18" t="s">
        <v>7</v>
      </c>
      <c r="XFD3"/>
    </row>
    <row r="4" s="1" customFormat="1" ht="47" customHeight="1" spans="1:16384">
      <c r="A4" s="7" t="s">
        <v>365</v>
      </c>
      <c r="B4" s="8" t="s">
        <v>1</v>
      </c>
      <c r="C4" s="8"/>
      <c r="D4" s="7" t="s">
        <v>366</v>
      </c>
      <c r="E4" s="9" t="s">
        <v>367</v>
      </c>
      <c r="F4" s="10"/>
      <c r="G4" s="11" t="s">
        <v>368</v>
      </c>
      <c r="H4" s="11"/>
      <c r="I4" s="19" t="s">
        <v>369</v>
      </c>
      <c r="XFD4"/>
    </row>
    <row r="5" s="1" customFormat="1" ht="25.15" customHeight="1" spans="1:16384">
      <c r="A5" s="7" t="s">
        <v>370</v>
      </c>
      <c r="B5" s="8" t="s">
        <v>1</v>
      </c>
      <c r="C5" s="8"/>
      <c r="D5" s="7" t="s">
        <v>371</v>
      </c>
      <c r="E5" s="9" t="s">
        <v>372</v>
      </c>
      <c r="F5" s="10"/>
      <c r="G5" s="11" t="s">
        <v>373</v>
      </c>
      <c r="H5" s="11"/>
      <c r="I5" s="9">
        <v>2841</v>
      </c>
      <c r="XFD5"/>
    </row>
    <row r="6" s="1" customFormat="1" ht="25.15" customHeight="1" spans="1:16384">
      <c r="A6" s="7" t="s">
        <v>374</v>
      </c>
      <c r="B6" s="8">
        <v>10</v>
      </c>
      <c r="C6" s="8"/>
      <c r="D6" s="7" t="s">
        <v>375</v>
      </c>
      <c r="E6" s="9">
        <v>15223581296</v>
      </c>
      <c r="F6" s="10"/>
      <c r="G6" s="11" t="s">
        <v>376</v>
      </c>
      <c r="H6" s="11" t="s">
        <v>377</v>
      </c>
      <c r="I6" s="9">
        <v>2841</v>
      </c>
      <c r="XFD6"/>
    </row>
    <row r="7" s="1" customFormat="1" ht="25.15" customHeight="1" spans="1:16384">
      <c r="A7" s="12" t="s">
        <v>378</v>
      </c>
      <c r="B7" s="13" t="s">
        <v>379</v>
      </c>
      <c r="C7" s="13"/>
      <c r="D7" s="13"/>
      <c r="E7" s="13"/>
      <c r="F7" s="13"/>
      <c r="G7" s="11" t="s">
        <v>380</v>
      </c>
      <c r="H7" s="11"/>
      <c r="I7" s="19"/>
      <c r="XFD7"/>
    </row>
    <row r="8" s="1" customFormat="1" ht="25.15" customHeight="1" spans="1:16384">
      <c r="A8" s="12"/>
      <c r="B8" s="13"/>
      <c r="C8" s="13"/>
      <c r="D8" s="13"/>
      <c r="E8" s="13"/>
      <c r="F8" s="13"/>
      <c r="G8" s="11" t="s">
        <v>381</v>
      </c>
      <c r="H8" s="11"/>
      <c r="I8" s="19"/>
      <c r="XFD8"/>
    </row>
    <row r="9" s="1" customFormat="1" ht="25.15" customHeight="1" spans="1:16384">
      <c r="A9" s="12"/>
      <c r="B9" s="13"/>
      <c r="C9" s="13"/>
      <c r="D9" s="13"/>
      <c r="E9" s="13"/>
      <c r="F9" s="13"/>
      <c r="G9" s="11" t="s">
        <v>382</v>
      </c>
      <c r="H9" s="11"/>
      <c r="I9" s="19"/>
      <c r="XFD9"/>
    </row>
    <row r="10" s="1" customFormat="1" ht="25.15" customHeight="1" spans="1:16384">
      <c r="A10" s="12"/>
      <c r="B10" s="13"/>
      <c r="C10" s="13"/>
      <c r="D10" s="13"/>
      <c r="E10" s="13"/>
      <c r="F10" s="13"/>
      <c r="G10" s="11" t="s">
        <v>383</v>
      </c>
      <c r="H10" s="11"/>
      <c r="I10" s="19"/>
      <c r="XFD10"/>
    </row>
    <row r="11" s="2" customFormat="1" ht="30" customHeight="1" spans="1:9">
      <c r="A11" s="10" t="s">
        <v>384</v>
      </c>
      <c r="B11" s="10" t="s">
        <v>385</v>
      </c>
      <c r="C11" s="10" t="s">
        <v>386</v>
      </c>
      <c r="D11" s="10" t="s">
        <v>332</v>
      </c>
      <c r="E11" s="9" t="s">
        <v>333</v>
      </c>
      <c r="F11" s="10" t="s">
        <v>387</v>
      </c>
      <c r="G11" s="10" t="s">
        <v>388</v>
      </c>
      <c r="H11" s="10" t="s">
        <v>389</v>
      </c>
      <c r="I11" s="9"/>
    </row>
    <row r="12" s="1" customFormat="1" ht="42" customHeight="1" spans="1:16384">
      <c r="A12" s="7" t="s">
        <v>390</v>
      </c>
      <c r="B12" s="10" t="s">
        <v>391</v>
      </c>
      <c r="C12" s="14" t="s">
        <v>392</v>
      </c>
      <c r="D12" s="15" t="s">
        <v>345</v>
      </c>
      <c r="E12" s="15" t="s">
        <v>393</v>
      </c>
      <c r="F12" s="15" t="s">
        <v>347</v>
      </c>
      <c r="G12" s="15" t="s">
        <v>337</v>
      </c>
      <c r="H12" s="16" t="s">
        <v>394</v>
      </c>
      <c r="I12" s="16"/>
      <c r="XFD12"/>
    </row>
    <row r="13" s="1" customFormat="1" ht="36" customHeight="1" spans="1:16384">
      <c r="A13" s="7" t="s">
        <v>390</v>
      </c>
      <c r="B13" s="10" t="s">
        <v>395</v>
      </c>
      <c r="C13" s="17" t="s">
        <v>396</v>
      </c>
      <c r="D13" s="15" t="s">
        <v>345</v>
      </c>
      <c r="E13" s="15" t="s">
        <v>346</v>
      </c>
      <c r="F13" s="15" t="s">
        <v>347</v>
      </c>
      <c r="G13" s="15" t="s">
        <v>337</v>
      </c>
      <c r="H13" s="16" t="s">
        <v>394</v>
      </c>
      <c r="I13" s="16"/>
      <c r="XFD13"/>
    </row>
    <row r="14" s="1" customFormat="1" ht="29" customHeight="1" spans="1:16384">
      <c r="A14" s="7" t="s">
        <v>397</v>
      </c>
      <c r="B14" s="10" t="s">
        <v>398</v>
      </c>
      <c r="C14" s="17" t="s">
        <v>399</v>
      </c>
      <c r="D14" s="15" t="s">
        <v>400</v>
      </c>
      <c r="E14" s="15" t="s">
        <v>401</v>
      </c>
      <c r="F14" s="15"/>
      <c r="G14" s="15" t="s">
        <v>337</v>
      </c>
      <c r="H14" s="16" t="s">
        <v>394</v>
      </c>
      <c r="I14" s="16"/>
      <c r="XFD14"/>
    </row>
    <row r="15" s="1" customFormat="1" ht="25" customHeight="1" spans="1:16384">
      <c r="A15" s="7" t="s">
        <v>397</v>
      </c>
      <c r="B15" s="10" t="s">
        <v>398</v>
      </c>
      <c r="C15" s="17" t="s">
        <v>402</v>
      </c>
      <c r="D15" s="15" t="s">
        <v>400</v>
      </c>
      <c r="E15" s="15" t="s">
        <v>403</v>
      </c>
      <c r="F15" s="15"/>
      <c r="G15" s="15" t="s">
        <v>337</v>
      </c>
      <c r="H15" s="16" t="s">
        <v>394</v>
      </c>
      <c r="I15" s="16"/>
      <c r="XFD15"/>
    </row>
    <row r="16" s="1" customFormat="1" ht="29" customHeight="1" spans="1:16384">
      <c r="A16" s="7" t="s">
        <v>404</v>
      </c>
      <c r="B16" s="10" t="s">
        <v>405</v>
      </c>
      <c r="C16" s="17" t="s">
        <v>406</v>
      </c>
      <c r="D16" s="15" t="s">
        <v>345</v>
      </c>
      <c r="E16" s="15" t="s">
        <v>349</v>
      </c>
      <c r="F16" s="15" t="s">
        <v>347</v>
      </c>
      <c r="G16" s="15" t="s">
        <v>342</v>
      </c>
      <c r="H16" s="16" t="s">
        <v>394</v>
      </c>
      <c r="I16" s="16"/>
      <c r="XFD16"/>
    </row>
    <row r="17" s="1" customFormat="1" ht="12" customHeight="1" spans="2:16384">
      <c r="B17" s="2"/>
      <c r="C17" s="2"/>
      <c r="D17" s="2"/>
      <c r="E17" s="3"/>
      <c r="I17" s="3"/>
      <c r="XFD17"/>
    </row>
    <row r="18" s="1" customFormat="1" ht="12" customHeight="1" spans="2:16384">
      <c r="B18" s="2"/>
      <c r="C18" s="2"/>
      <c r="D18" s="2"/>
      <c r="E18" s="3"/>
      <c r="I18" s="3"/>
      <c r="XFD18"/>
    </row>
    <row r="19" s="1" customFormat="1" ht="12" customHeight="1" spans="2:16384">
      <c r="B19" s="2"/>
      <c r="C19" s="2"/>
      <c r="D19" s="2"/>
      <c r="E19" s="3"/>
      <c r="I19" s="3"/>
      <c r="XFD19"/>
    </row>
    <row r="20" s="1" customFormat="1" ht="12" customHeight="1" spans="2:16384">
      <c r="B20" s="2"/>
      <c r="C20" s="2"/>
      <c r="D20" s="2"/>
      <c r="E20" s="3"/>
      <c r="I20" s="3"/>
      <c r="XFD20"/>
    </row>
    <row r="21" s="1" customFormat="1" ht="12" customHeight="1" spans="2:16384">
      <c r="B21" s="2"/>
      <c r="C21" s="2"/>
      <c r="D21" s="2"/>
      <c r="E21" s="3"/>
      <c r="I21" s="3"/>
      <c r="XFD21"/>
    </row>
    <row r="22" s="1" customFormat="1" ht="12" customHeight="1" spans="2:16384">
      <c r="B22" s="2"/>
      <c r="C22" s="2"/>
      <c r="D22" s="2"/>
      <c r="E22" s="3"/>
      <c r="I22" s="3"/>
      <c r="XFD22"/>
    </row>
    <row r="23" s="1" customFormat="1" ht="12" customHeight="1" spans="2:16384">
      <c r="B23" s="2"/>
      <c r="C23" s="2"/>
      <c r="D23" s="2"/>
      <c r="E23" s="3"/>
      <c r="I23" s="3"/>
      <c r="XFD23"/>
    </row>
    <row r="24" s="1" customFormat="1" ht="12" customHeight="1" spans="2:16384">
      <c r="B24" s="2"/>
      <c r="C24" s="2"/>
      <c r="D24" s="2"/>
      <c r="E24" s="3"/>
      <c r="I24" s="3"/>
      <c r="XFD24"/>
    </row>
    <row r="25" s="1" customFormat="1" ht="12" customHeight="1" spans="2:16384">
      <c r="B25" s="2"/>
      <c r="C25" s="2"/>
      <c r="D25" s="2"/>
      <c r="E25" s="3"/>
      <c r="I25" s="3"/>
      <c r="XFD25"/>
    </row>
    <row r="26" s="1" customFormat="1" ht="12" customHeight="1" spans="2:16384">
      <c r="B26" s="2"/>
      <c r="C26" s="2"/>
      <c r="D26" s="2"/>
      <c r="E26" s="3"/>
      <c r="I26" s="3"/>
      <c r="XFD26"/>
    </row>
    <row r="27" s="1" customFormat="1" ht="12" customHeight="1" spans="2:16384">
      <c r="B27" s="2"/>
      <c r="C27" s="2"/>
      <c r="D27" s="2"/>
      <c r="E27" s="3"/>
      <c r="I27" s="3"/>
      <c r="XFD27"/>
    </row>
    <row r="28" s="1" customFormat="1" ht="12" customHeight="1" spans="2:16384">
      <c r="B28" s="2"/>
      <c r="C28" s="2"/>
      <c r="D28" s="2"/>
      <c r="E28" s="3"/>
      <c r="I28" s="3"/>
      <c r="XFD28"/>
    </row>
    <row r="29" s="1" customFormat="1" ht="12" customHeight="1" spans="2:16384">
      <c r="B29" s="2"/>
      <c r="C29" s="2"/>
      <c r="D29" s="2"/>
      <c r="E29" s="3"/>
      <c r="I29" s="3"/>
      <c r="XFD29"/>
    </row>
    <row r="30" s="1" customFormat="1" ht="12" customHeight="1" spans="2:16384">
      <c r="B30" s="2"/>
      <c r="C30" s="2"/>
      <c r="D30" s="2"/>
      <c r="E30" s="3"/>
      <c r="I30" s="3"/>
      <c r="XFD30"/>
    </row>
    <row r="31" s="1" customFormat="1" ht="12" customHeight="1" spans="2:16384">
      <c r="B31" s="2"/>
      <c r="C31" s="2"/>
      <c r="D31" s="2"/>
      <c r="E31" s="3"/>
      <c r="I31" s="3"/>
      <c r="XFD31"/>
    </row>
    <row r="32" s="1" customFormat="1" ht="12" customHeight="1" spans="2:16384">
      <c r="B32" s="2"/>
      <c r="C32" s="2"/>
      <c r="D32" s="2"/>
      <c r="E32" s="3"/>
      <c r="I32" s="3"/>
      <c r="XFD32"/>
    </row>
    <row r="33" s="1" customFormat="1" ht="12" customHeight="1" spans="2:16384">
      <c r="B33" s="2"/>
      <c r="C33" s="2"/>
      <c r="D33" s="2"/>
      <c r="E33" s="3"/>
      <c r="I33" s="3"/>
      <c r="XFD33"/>
    </row>
    <row r="34" s="1" customFormat="1" ht="13.5" spans="2:16384">
      <c r="B34" s="2"/>
      <c r="C34" s="2"/>
      <c r="D34" s="2"/>
      <c r="E34" s="3"/>
      <c r="I34" s="3"/>
      <c r="XFD34"/>
    </row>
    <row r="35" s="1" customFormat="1" ht="13.5" spans="2:16384">
      <c r="B35" s="2"/>
      <c r="C35" s="2"/>
      <c r="D35" s="2"/>
      <c r="E35" s="3"/>
      <c r="I35" s="3"/>
      <c r="XFD35"/>
    </row>
    <row r="36" s="1" customFormat="1" ht="13.5" spans="2:16384">
      <c r="B36" s="2"/>
      <c r="C36" s="2"/>
      <c r="D36" s="2"/>
      <c r="E36" s="3"/>
      <c r="I36" s="3"/>
      <c r="XFD36"/>
    </row>
    <row r="37" s="1" customFormat="1" ht="13.5" spans="2:16384">
      <c r="B37" s="2"/>
      <c r="C37" s="2"/>
      <c r="D37" s="2"/>
      <c r="E37" s="3"/>
      <c r="I37" s="3"/>
      <c r="XFD37"/>
    </row>
    <row r="38" s="1" customFormat="1" ht="13.5" spans="2:16384">
      <c r="B38" s="2"/>
      <c r="C38" s="2"/>
      <c r="D38" s="2"/>
      <c r="E38" s="3"/>
      <c r="I38" s="3"/>
      <c r="XFD38"/>
    </row>
    <row r="39" s="1" customFormat="1" ht="13.5" spans="2:16384">
      <c r="B39" s="2"/>
      <c r="C39" s="2"/>
      <c r="D39" s="2"/>
      <c r="E39" s="3"/>
      <c r="I39" s="3"/>
      <c r="XFD39"/>
    </row>
    <row r="40" s="1" customFormat="1" ht="13.5" spans="2:16384">
      <c r="B40" s="2"/>
      <c r="C40" s="2"/>
      <c r="D40" s="2"/>
      <c r="E40" s="3"/>
      <c r="I40" s="3"/>
      <c r="XFD40"/>
    </row>
    <row r="41" s="1" customFormat="1" ht="13.5" spans="2:16384">
      <c r="B41" s="2"/>
      <c r="C41" s="2"/>
      <c r="D41" s="2"/>
      <c r="E41" s="3"/>
      <c r="I41" s="3"/>
      <c r="XFD41"/>
    </row>
    <row r="42" s="1" customFormat="1" ht="13.5" spans="2:16384">
      <c r="B42" s="2"/>
      <c r="C42" s="2"/>
      <c r="D42" s="2"/>
      <c r="E42" s="3"/>
      <c r="I42" s="3"/>
      <c r="XFD42"/>
    </row>
    <row r="43" s="1" customFormat="1" ht="13.5" spans="2:16384">
      <c r="B43" s="2"/>
      <c r="C43" s="2"/>
      <c r="D43" s="2"/>
      <c r="E43" s="3"/>
      <c r="I43" s="3"/>
      <c r="XFD43"/>
    </row>
    <row r="44" s="1" customFormat="1" ht="13.5" spans="2:16384">
      <c r="B44" s="2"/>
      <c r="C44" s="2"/>
      <c r="D44" s="2"/>
      <c r="E44" s="3"/>
      <c r="I44" s="3"/>
      <c r="XFD44"/>
    </row>
    <row r="45" s="1" customFormat="1" ht="13.5" spans="2:16384">
      <c r="B45" s="2"/>
      <c r="C45" s="2"/>
      <c r="D45" s="2"/>
      <c r="E45" s="3"/>
      <c r="I45" s="3"/>
      <c r="XFD45"/>
    </row>
    <row r="46" s="1" customFormat="1" ht="13.5" spans="2:16384">
      <c r="B46" s="2"/>
      <c r="C46" s="2"/>
      <c r="D46" s="2"/>
      <c r="E46" s="3"/>
      <c r="I46" s="3"/>
      <c r="XFD46"/>
    </row>
    <row r="47" s="1" customFormat="1" ht="13.5" spans="2:16384">
      <c r="B47" s="2"/>
      <c r="C47" s="2"/>
      <c r="D47" s="2"/>
      <c r="E47" s="3"/>
      <c r="I47" s="3"/>
      <c r="XFD47"/>
    </row>
    <row r="48" s="1" customFormat="1" ht="13.5" spans="2:16384">
      <c r="B48" s="2"/>
      <c r="C48" s="2"/>
      <c r="D48" s="2"/>
      <c r="E48" s="3"/>
      <c r="I48" s="3"/>
      <c r="XFD48"/>
    </row>
    <row r="49" s="1" customFormat="1" ht="13.5" spans="2:16384">
      <c r="B49" s="2"/>
      <c r="C49" s="2"/>
      <c r="D49" s="2"/>
      <c r="E49" s="3"/>
      <c r="I49" s="3"/>
      <c r="XFD49"/>
    </row>
    <row r="50" s="1" customFormat="1" ht="13.5" spans="2:16384">
      <c r="B50" s="2"/>
      <c r="C50" s="2"/>
      <c r="D50" s="2"/>
      <c r="E50" s="3"/>
      <c r="I50" s="3"/>
      <c r="XFD50"/>
    </row>
    <row r="51" s="1" customFormat="1" ht="13.5" spans="2:16384">
      <c r="B51" s="2"/>
      <c r="C51" s="2"/>
      <c r="D51" s="2"/>
      <c r="E51" s="3"/>
      <c r="I51" s="3"/>
      <c r="XFD51"/>
    </row>
    <row r="52" s="1" customFormat="1" ht="13.5" spans="2:16384">
      <c r="B52" s="2"/>
      <c r="C52" s="2"/>
      <c r="D52" s="2"/>
      <c r="E52" s="3"/>
      <c r="I52" s="3"/>
      <c r="XFD52"/>
    </row>
    <row r="53" s="1" customFormat="1" ht="13.5" spans="2:16384">
      <c r="B53" s="2"/>
      <c r="C53" s="2"/>
      <c r="D53" s="2"/>
      <c r="E53" s="3"/>
      <c r="I53" s="3"/>
      <c r="XFD53"/>
    </row>
    <row r="54" s="1" customFormat="1" ht="13.5" spans="2:16384">
      <c r="B54" s="2"/>
      <c r="C54" s="2"/>
      <c r="D54" s="2"/>
      <c r="E54" s="3"/>
      <c r="I54" s="3"/>
      <c r="XFD54"/>
    </row>
    <row r="55" s="1" customFormat="1" ht="13.5" spans="2:16384">
      <c r="B55" s="2"/>
      <c r="C55" s="2"/>
      <c r="D55" s="2"/>
      <c r="E55" s="3"/>
      <c r="I55" s="3"/>
      <c r="XFD55"/>
    </row>
    <row r="56" s="1" customFormat="1" ht="13.5" spans="2:16384">
      <c r="B56" s="2"/>
      <c r="C56" s="2"/>
      <c r="D56" s="2"/>
      <c r="E56" s="3"/>
      <c r="I56" s="3"/>
      <c r="XFD56"/>
    </row>
    <row r="57" s="1" customFormat="1" ht="13.5" spans="2:16384">
      <c r="B57" s="2"/>
      <c r="C57" s="2"/>
      <c r="D57" s="2"/>
      <c r="E57" s="3"/>
      <c r="I57" s="3"/>
      <c r="XFD57"/>
    </row>
    <row r="58" s="1" customFormat="1" ht="13.5" spans="2:16384">
      <c r="B58" s="2"/>
      <c r="C58" s="2"/>
      <c r="D58" s="2"/>
      <c r="E58" s="3"/>
      <c r="I58" s="3"/>
      <c r="XFD58"/>
    </row>
    <row r="59" s="1" customFormat="1" ht="13.5" spans="2:16384">
      <c r="B59" s="2"/>
      <c r="C59" s="2"/>
      <c r="D59" s="2"/>
      <c r="E59" s="3"/>
      <c r="I59" s="3"/>
      <c r="XFD59"/>
    </row>
    <row r="60" s="1" customFormat="1" ht="13.5" spans="2:16384">
      <c r="B60" s="2"/>
      <c r="C60" s="2"/>
      <c r="D60" s="2"/>
      <c r="E60" s="3"/>
      <c r="I60" s="3"/>
      <c r="XFD60"/>
    </row>
    <row r="61" s="1" customFormat="1" ht="13.5" spans="2:16384">
      <c r="B61" s="2"/>
      <c r="C61" s="2"/>
      <c r="D61" s="2"/>
      <c r="E61" s="3"/>
      <c r="I61" s="3"/>
      <c r="XFD61"/>
    </row>
    <row r="62" s="1" customFormat="1" ht="13.5" spans="2:16384">
      <c r="B62" s="2"/>
      <c r="C62" s="2"/>
      <c r="D62" s="2"/>
      <c r="E62" s="3"/>
      <c r="I62" s="3"/>
      <c r="XFD62"/>
    </row>
    <row r="63" s="1" customFormat="1" ht="13.5" spans="2:16384">
      <c r="B63" s="2"/>
      <c r="C63" s="2"/>
      <c r="D63" s="2"/>
      <c r="E63" s="3"/>
      <c r="I63" s="3"/>
      <c r="XFD63"/>
    </row>
    <row r="64" s="1" customFormat="1" ht="13.5" spans="2:16384">
      <c r="B64" s="2"/>
      <c r="C64" s="2"/>
      <c r="D64" s="2"/>
      <c r="E64" s="3"/>
      <c r="I64" s="3"/>
      <c r="XFD64"/>
    </row>
    <row r="65" s="1" customFormat="1" ht="13.5" spans="2:16384">
      <c r="B65" s="2"/>
      <c r="C65" s="2"/>
      <c r="D65" s="2"/>
      <c r="E65" s="3"/>
      <c r="I65" s="3"/>
      <c r="XFD65"/>
    </row>
    <row r="66" s="1" customFormat="1" ht="13.5" spans="2:16384">
      <c r="B66" s="2"/>
      <c r="C66" s="2"/>
      <c r="D66" s="2"/>
      <c r="E66" s="3"/>
      <c r="I66" s="3"/>
      <c r="XFD66"/>
    </row>
    <row r="67" s="1" customFormat="1" ht="13.5" spans="2:16384">
      <c r="B67" s="2"/>
      <c r="C67" s="2"/>
      <c r="D67" s="2"/>
      <c r="E67" s="3"/>
      <c r="I67" s="3"/>
      <c r="XFD67"/>
    </row>
    <row r="68" s="1" customFormat="1" ht="13.5" spans="2:16384">
      <c r="B68" s="2"/>
      <c r="C68" s="2"/>
      <c r="D68" s="2"/>
      <c r="E68" s="3"/>
      <c r="I68" s="3"/>
      <c r="XFD68"/>
    </row>
    <row r="69" s="1" customFormat="1" ht="13.5" spans="2:16384">
      <c r="B69" s="2"/>
      <c r="C69" s="2"/>
      <c r="D69" s="2"/>
      <c r="E69" s="3"/>
      <c r="I69" s="3"/>
      <c r="XFD69"/>
    </row>
    <row r="70" s="1" customFormat="1" ht="13.5" spans="2:16384">
      <c r="B70" s="2"/>
      <c r="C70" s="2"/>
      <c r="D70" s="2"/>
      <c r="E70" s="3"/>
      <c r="I70" s="3"/>
      <c r="XFD70"/>
    </row>
    <row r="71" s="1" customFormat="1" ht="13.5" spans="2:16384">
      <c r="B71" s="2"/>
      <c r="C71" s="2"/>
      <c r="D71" s="2"/>
      <c r="E71" s="3"/>
      <c r="I71" s="3"/>
      <c r="XFD71"/>
    </row>
    <row r="72" s="1" customFormat="1" ht="13.5" spans="2:16384">
      <c r="B72" s="2"/>
      <c r="C72" s="2"/>
      <c r="D72" s="2"/>
      <c r="E72" s="3"/>
      <c r="I72" s="3"/>
      <c r="XFD72"/>
    </row>
    <row r="73" s="1" customFormat="1" ht="13.5" spans="2:16384">
      <c r="B73" s="2"/>
      <c r="C73" s="2"/>
      <c r="D73" s="2"/>
      <c r="E73" s="3"/>
      <c r="I73" s="3"/>
      <c r="XFD73"/>
    </row>
    <row r="74" s="1" customFormat="1" ht="13.5" spans="2:16384">
      <c r="B74" s="2"/>
      <c r="C74" s="2"/>
      <c r="D74" s="2"/>
      <c r="E74" s="3"/>
      <c r="I74" s="3"/>
      <c r="XFD74"/>
    </row>
    <row r="75" s="1" customFormat="1" ht="13.5" spans="2:16384">
      <c r="B75" s="2"/>
      <c r="C75" s="2"/>
      <c r="D75" s="2"/>
      <c r="E75" s="3"/>
      <c r="I75" s="3"/>
      <c r="XFD75"/>
    </row>
    <row r="76" s="1" customFormat="1" ht="13.5" spans="2:16384">
      <c r="B76" s="2"/>
      <c r="C76" s="2"/>
      <c r="D76" s="2"/>
      <c r="E76" s="3"/>
      <c r="I76" s="3"/>
      <c r="XFD76"/>
    </row>
    <row r="77" s="1" customFormat="1" ht="13.5" spans="2:16384">
      <c r="B77" s="2"/>
      <c r="C77" s="2"/>
      <c r="D77" s="2"/>
      <c r="E77" s="3"/>
      <c r="I77" s="3"/>
      <c r="XFD77"/>
    </row>
    <row r="78" s="1" customFormat="1" ht="13.5" spans="2:16384">
      <c r="B78" s="2"/>
      <c r="C78" s="2"/>
      <c r="D78" s="2"/>
      <c r="E78" s="3"/>
      <c r="I78" s="3"/>
      <c r="XFD78"/>
    </row>
    <row r="79" s="1" customFormat="1" ht="13.5" spans="2:16384">
      <c r="B79" s="2"/>
      <c r="C79" s="2"/>
      <c r="D79" s="2"/>
      <c r="E79" s="3"/>
      <c r="I79" s="3"/>
      <c r="XFD79"/>
    </row>
    <row r="80" s="1" customFormat="1" ht="13.5" spans="2:16384">
      <c r="B80" s="2"/>
      <c r="C80" s="2"/>
      <c r="D80" s="2"/>
      <c r="E80" s="3"/>
      <c r="I80" s="3"/>
      <c r="XFD80"/>
    </row>
    <row r="81" s="1" customFormat="1" ht="13.5" spans="2:16384">
      <c r="B81" s="2"/>
      <c r="C81" s="2"/>
      <c r="D81" s="2"/>
      <c r="E81" s="3"/>
      <c r="I81" s="3"/>
      <c r="XFD81"/>
    </row>
    <row r="82" s="1" customFormat="1" ht="13.5" spans="2:16384">
      <c r="B82" s="2"/>
      <c r="C82" s="2"/>
      <c r="D82" s="2"/>
      <c r="E82" s="3"/>
      <c r="I82" s="3"/>
      <c r="XFD82"/>
    </row>
    <row r="83" s="1" customFormat="1" ht="13.5" spans="2:16384">
      <c r="B83" s="2"/>
      <c r="C83" s="2"/>
      <c r="D83" s="2"/>
      <c r="E83" s="3"/>
      <c r="I83" s="3"/>
      <c r="XFD83"/>
    </row>
    <row r="84" s="1" customFormat="1" ht="13.5" spans="2:16384">
      <c r="B84" s="2"/>
      <c r="C84" s="2"/>
      <c r="D84" s="2"/>
      <c r="E84" s="3"/>
      <c r="I84" s="3"/>
      <c r="XFD84"/>
    </row>
    <row r="85" s="1" customFormat="1" ht="13.5" spans="2:16384">
      <c r="B85" s="2"/>
      <c r="C85" s="2"/>
      <c r="D85" s="2"/>
      <c r="E85" s="3"/>
      <c r="I85" s="3"/>
      <c r="XFD85"/>
    </row>
    <row r="86" s="1" customFormat="1" ht="13.5" spans="2:16384">
      <c r="B86" s="2"/>
      <c r="C86" s="2"/>
      <c r="D86" s="2"/>
      <c r="E86" s="3"/>
      <c r="I86" s="3"/>
      <c r="XFD86"/>
    </row>
    <row r="87" s="1" customFormat="1" ht="13.5" spans="2:16384">
      <c r="B87" s="2"/>
      <c r="C87" s="2"/>
      <c r="D87" s="2"/>
      <c r="E87" s="3"/>
      <c r="I87" s="3"/>
      <c r="XFD87"/>
    </row>
    <row r="88" s="1" customFormat="1" ht="13.5" spans="2:16384">
      <c r="B88" s="2"/>
      <c r="C88" s="2"/>
      <c r="D88" s="2"/>
      <c r="E88" s="3"/>
      <c r="I88" s="3"/>
      <c r="XFD88"/>
    </row>
    <row r="89" s="1" customFormat="1" ht="13.5" spans="2:16384">
      <c r="B89" s="2"/>
      <c r="C89" s="2"/>
      <c r="D89" s="2"/>
      <c r="E89" s="3"/>
      <c r="I89" s="3"/>
      <c r="XFD89"/>
    </row>
    <row r="90" s="1" customFormat="1" ht="13.5" spans="2:16384">
      <c r="B90" s="2"/>
      <c r="C90" s="2"/>
      <c r="D90" s="2"/>
      <c r="E90" s="3"/>
      <c r="I90" s="3"/>
      <c r="XFD90"/>
    </row>
    <row r="91" s="1" customFormat="1" ht="13.5" spans="2:16384">
      <c r="B91" s="2"/>
      <c r="C91" s="2"/>
      <c r="D91" s="2"/>
      <c r="E91" s="3"/>
      <c r="I91" s="3"/>
      <c r="XFD91"/>
    </row>
    <row r="92" s="1" customFormat="1" ht="13.5" spans="2:16384">
      <c r="B92" s="2"/>
      <c r="C92" s="2"/>
      <c r="D92" s="2"/>
      <c r="E92" s="3"/>
      <c r="I92" s="3"/>
      <c r="XFD92"/>
    </row>
    <row r="93" s="1" customFormat="1" ht="13.5" spans="2:16384">
      <c r="B93" s="2"/>
      <c r="C93" s="2"/>
      <c r="D93" s="2"/>
      <c r="E93" s="3"/>
      <c r="I93" s="3"/>
      <c r="XFD93"/>
    </row>
    <row r="94" s="1" customFormat="1" ht="13.5" spans="2:16384">
      <c r="B94" s="2"/>
      <c r="C94" s="2"/>
      <c r="D94" s="2"/>
      <c r="E94" s="3"/>
      <c r="I94" s="3"/>
      <c r="XFD94"/>
    </row>
    <row r="95" s="1" customFormat="1" ht="13.5" spans="2:16384">
      <c r="B95" s="2"/>
      <c r="C95" s="2"/>
      <c r="D95" s="2"/>
      <c r="E95" s="3"/>
      <c r="I95" s="3"/>
      <c r="XFD95"/>
    </row>
    <row r="96" s="1" customFormat="1" ht="13.5" spans="2:16384">
      <c r="B96" s="2"/>
      <c r="C96" s="2"/>
      <c r="D96" s="2"/>
      <c r="E96" s="3"/>
      <c r="I96" s="3"/>
      <c r="XFD96"/>
    </row>
    <row r="97" s="1" customFormat="1" ht="13.5" spans="2:16384">
      <c r="B97" s="2"/>
      <c r="C97" s="2"/>
      <c r="D97" s="2"/>
      <c r="E97" s="3"/>
      <c r="I97" s="3"/>
      <c r="XFD97"/>
    </row>
    <row r="98" s="1" customFormat="1" ht="13.5" spans="2:16384">
      <c r="B98" s="2"/>
      <c r="C98" s="2"/>
      <c r="D98" s="2"/>
      <c r="E98" s="3"/>
      <c r="I98" s="3"/>
      <c r="XFD98"/>
    </row>
    <row r="99" s="1" customFormat="1" ht="13.5" spans="2:16384">
      <c r="B99" s="2"/>
      <c r="C99" s="2"/>
      <c r="D99" s="2"/>
      <c r="E99" s="3"/>
      <c r="I99" s="3"/>
      <c r="XFD99"/>
    </row>
    <row r="100" s="1" customFormat="1" ht="13.5" spans="2:16384">
      <c r="B100" s="2"/>
      <c r="C100" s="2"/>
      <c r="D100" s="2"/>
      <c r="E100" s="3"/>
      <c r="I100" s="3"/>
      <c r="XFD100"/>
    </row>
    <row r="101" s="1" customFormat="1" ht="13.5" spans="2:16384">
      <c r="B101" s="2"/>
      <c r="C101" s="2"/>
      <c r="D101" s="2"/>
      <c r="E101" s="3"/>
      <c r="I101" s="3"/>
      <c r="XFD101"/>
    </row>
    <row r="102" s="1" customFormat="1" ht="13.5" spans="2:16384">
      <c r="B102" s="2"/>
      <c r="C102" s="2"/>
      <c r="D102" s="2"/>
      <c r="E102" s="3"/>
      <c r="I102" s="3"/>
      <c r="XFD102"/>
    </row>
    <row r="103" s="1" customFormat="1" ht="13.5" spans="2:16384">
      <c r="B103" s="2"/>
      <c r="C103" s="2"/>
      <c r="D103" s="2"/>
      <c r="E103" s="3"/>
      <c r="I103" s="3"/>
      <c r="XFD103"/>
    </row>
    <row r="104" s="1" customFormat="1" ht="13.5" spans="2:16384">
      <c r="B104" s="2"/>
      <c r="C104" s="2"/>
      <c r="D104" s="2"/>
      <c r="E104" s="3"/>
      <c r="I104" s="3"/>
      <c r="XFD104"/>
    </row>
    <row r="105" s="1" customFormat="1" ht="13.5" spans="2:16384">
      <c r="B105" s="2"/>
      <c r="C105" s="2"/>
      <c r="D105" s="2"/>
      <c r="E105" s="3"/>
      <c r="I105" s="3"/>
      <c r="XFD105"/>
    </row>
    <row r="106" s="1" customFormat="1" ht="13.5" spans="2:16384">
      <c r="B106" s="2"/>
      <c r="C106" s="2"/>
      <c r="D106" s="2"/>
      <c r="E106" s="3"/>
      <c r="I106" s="3"/>
      <c r="XFD106"/>
    </row>
    <row r="107" s="1" customFormat="1" ht="13.5" spans="2:16384">
      <c r="B107" s="2"/>
      <c r="C107" s="2"/>
      <c r="D107" s="2"/>
      <c r="E107" s="3"/>
      <c r="I107" s="3"/>
      <c r="XFD107"/>
    </row>
    <row r="108" s="1" customFormat="1" ht="13.5" spans="2:16384">
      <c r="B108" s="2"/>
      <c r="C108" s="2"/>
      <c r="D108" s="2"/>
      <c r="E108" s="3"/>
      <c r="I108" s="3"/>
      <c r="XFD108"/>
    </row>
    <row r="109" s="1" customFormat="1" ht="13.5" spans="2:16384">
      <c r="B109" s="2"/>
      <c r="C109" s="2"/>
      <c r="D109" s="2"/>
      <c r="E109" s="3"/>
      <c r="I109" s="3"/>
      <c r="XFD109"/>
    </row>
    <row r="110" s="1" customFormat="1" ht="13.5" spans="2:16384">
      <c r="B110" s="2"/>
      <c r="C110" s="2"/>
      <c r="D110" s="2"/>
      <c r="E110" s="3"/>
      <c r="I110" s="3"/>
      <c r="XFD110"/>
    </row>
    <row r="111" s="1" customFormat="1" ht="13.5" spans="2:16384">
      <c r="B111" s="2"/>
      <c r="C111" s="2"/>
      <c r="D111" s="2"/>
      <c r="E111" s="3"/>
      <c r="I111" s="3"/>
      <c r="XFD111"/>
    </row>
    <row r="112" s="1" customFormat="1" ht="13.5" spans="2:16384">
      <c r="B112" s="2"/>
      <c r="C112" s="2"/>
      <c r="D112" s="2"/>
      <c r="E112" s="3"/>
      <c r="I112" s="3"/>
      <c r="XFD112"/>
    </row>
    <row r="113" s="1" customFormat="1" ht="13.5" spans="2:16384">
      <c r="B113" s="2"/>
      <c r="C113" s="2"/>
      <c r="D113" s="2"/>
      <c r="E113" s="3"/>
      <c r="I113" s="3"/>
      <c r="XFD113"/>
    </row>
    <row r="114" s="1" customFormat="1" ht="13.5" spans="2:16384">
      <c r="B114" s="2"/>
      <c r="C114" s="2"/>
      <c r="D114" s="2"/>
      <c r="E114" s="3"/>
      <c r="I114" s="3"/>
      <c r="XFD114"/>
    </row>
    <row r="115" s="1" customFormat="1" ht="13.5" spans="2:16384">
      <c r="B115" s="2"/>
      <c r="C115" s="2"/>
      <c r="D115" s="2"/>
      <c r="E115" s="3"/>
      <c r="I115" s="3"/>
      <c r="XFD115"/>
    </row>
    <row r="116" s="1" customFormat="1" ht="13.5" spans="2:16384">
      <c r="B116" s="2"/>
      <c r="C116" s="2"/>
      <c r="D116" s="2"/>
      <c r="E116" s="3"/>
      <c r="I116" s="3"/>
      <c r="XFD116"/>
    </row>
    <row r="117" s="1" customFormat="1" ht="13.5" spans="2:16384">
      <c r="B117" s="2"/>
      <c r="C117" s="2"/>
      <c r="D117" s="2"/>
      <c r="E117" s="3"/>
      <c r="I117" s="3"/>
      <c r="XFD117"/>
    </row>
    <row r="118" s="1" customFormat="1" ht="13.5" spans="2:16384">
      <c r="B118" s="2"/>
      <c r="C118" s="2"/>
      <c r="D118" s="2"/>
      <c r="E118" s="3"/>
      <c r="I118" s="3"/>
      <c r="XFD118"/>
    </row>
    <row r="119" s="1" customFormat="1" ht="13.5" spans="2:16384">
      <c r="B119" s="2"/>
      <c r="C119" s="2"/>
      <c r="D119" s="2"/>
      <c r="E119" s="3"/>
      <c r="I119" s="3"/>
      <c r="XFD119"/>
    </row>
    <row r="120" s="1" customFormat="1" ht="13.5" spans="2:16384">
      <c r="B120" s="2"/>
      <c r="C120" s="2"/>
      <c r="D120" s="2"/>
      <c r="E120" s="3"/>
      <c r="I120" s="3"/>
      <c r="XFD120"/>
    </row>
    <row r="121" s="1" customFormat="1" ht="13.5" spans="2:16384">
      <c r="B121" s="2"/>
      <c r="C121" s="2"/>
      <c r="D121" s="2"/>
      <c r="E121" s="3"/>
      <c r="I121" s="3"/>
      <c r="XFD121"/>
    </row>
    <row r="122" s="1" customFormat="1" ht="13.5" spans="2:16384">
      <c r="B122" s="2"/>
      <c r="C122" s="2"/>
      <c r="D122" s="2"/>
      <c r="E122" s="3"/>
      <c r="I122" s="3"/>
      <c r="XFD122"/>
    </row>
    <row r="123" s="1" customFormat="1" ht="13.5" spans="2:16384">
      <c r="B123" s="2"/>
      <c r="C123" s="2"/>
      <c r="D123" s="2"/>
      <c r="E123" s="3"/>
      <c r="I123" s="3"/>
      <c r="XFD123"/>
    </row>
    <row r="124" s="1" customFormat="1" ht="13.5" spans="2:16384">
      <c r="B124" s="2"/>
      <c r="C124" s="2"/>
      <c r="D124" s="2"/>
      <c r="E124" s="3"/>
      <c r="I124" s="3"/>
      <c r="XFD124"/>
    </row>
    <row r="125" s="1" customFormat="1" ht="13.5" spans="2:16384">
      <c r="B125" s="2"/>
      <c r="C125" s="2"/>
      <c r="D125" s="2"/>
      <c r="E125" s="3"/>
      <c r="I125" s="3"/>
      <c r="XFD125"/>
    </row>
    <row r="126" s="1" customFormat="1" ht="13.5" spans="2:16384">
      <c r="B126" s="2"/>
      <c r="C126" s="2"/>
      <c r="D126" s="2"/>
      <c r="E126" s="3"/>
      <c r="I126" s="3"/>
      <c r="XFD126"/>
    </row>
    <row r="127" s="1" customFormat="1" ht="13.5" spans="2:16384">
      <c r="B127" s="2"/>
      <c r="C127" s="2"/>
      <c r="D127" s="2"/>
      <c r="E127" s="3"/>
      <c r="I127" s="3"/>
      <c r="XFD127"/>
    </row>
    <row r="128" s="1" customFormat="1" ht="13.5" spans="2:16384">
      <c r="B128" s="2"/>
      <c r="C128" s="2"/>
      <c r="D128" s="2"/>
      <c r="E128" s="3"/>
      <c r="I128" s="3"/>
      <c r="XFD128"/>
    </row>
    <row r="129" s="1" customFormat="1" ht="13.5" spans="2:16384">
      <c r="B129" s="2"/>
      <c r="C129" s="2"/>
      <c r="D129" s="2"/>
      <c r="E129" s="3"/>
      <c r="I129" s="3"/>
      <c r="XFD129"/>
    </row>
    <row r="130" s="1" customFormat="1" ht="13.5" spans="2:16384">
      <c r="B130" s="2"/>
      <c r="C130" s="2"/>
      <c r="D130" s="2"/>
      <c r="E130" s="3"/>
      <c r="I130" s="3"/>
      <c r="XFD130"/>
    </row>
    <row r="131" s="1" customFormat="1" ht="13.5" spans="2:16384">
      <c r="B131" s="2"/>
      <c r="C131" s="2"/>
      <c r="D131" s="2"/>
      <c r="E131" s="3"/>
      <c r="I131" s="3"/>
      <c r="XFD131"/>
    </row>
    <row r="132" s="1" customFormat="1" ht="13.5" spans="2:16384">
      <c r="B132" s="2"/>
      <c r="C132" s="2"/>
      <c r="D132" s="2"/>
      <c r="E132" s="3"/>
      <c r="I132" s="3"/>
      <c r="XFD132"/>
    </row>
    <row r="133" s="1" customFormat="1" ht="13.5" spans="2:16384">
      <c r="B133" s="2"/>
      <c r="C133" s="2"/>
      <c r="D133" s="2"/>
      <c r="E133" s="3"/>
      <c r="I133" s="3"/>
      <c r="XFD133"/>
    </row>
    <row r="134" s="1" customFormat="1" ht="13.5" spans="2:16384">
      <c r="B134" s="2"/>
      <c r="C134" s="2"/>
      <c r="D134" s="2"/>
      <c r="E134" s="3"/>
      <c r="I134" s="3"/>
      <c r="XFD134"/>
    </row>
    <row r="135" s="1" customFormat="1" ht="13.5" spans="2:16384">
      <c r="B135" s="2"/>
      <c r="C135" s="2"/>
      <c r="D135" s="2"/>
      <c r="E135" s="3"/>
      <c r="I135" s="3"/>
      <c r="XFD135"/>
    </row>
    <row r="136" s="1" customFormat="1" ht="13.5" spans="2:16384">
      <c r="B136" s="2"/>
      <c r="C136" s="2"/>
      <c r="D136" s="2"/>
      <c r="E136" s="3"/>
      <c r="I136" s="3"/>
      <c r="XFD136"/>
    </row>
    <row r="137" s="1" customFormat="1" ht="13.5" spans="2:16384">
      <c r="B137" s="2"/>
      <c r="C137" s="2"/>
      <c r="D137" s="2"/>
      <c r="E137" s="3"/>
      <c r="I137" s="3"/>
      <c r="XFD137"/>
    </row>
    <row r="138" s="1" customFormat="1" ht="13.5" spans="2:16384">
      <c r="B138" s="2"/>
      <c r="C138" s="2"/>
      <c r="D138" s="2"/>
      <c r="E138" s="3"/>
      <c r="I138" s="3"/>
      <c r="XFD138"/>
    </row>
    <row r="139" s="1" customFormat="1" ht="13.5" spans="2:16384">
      <c r="B139" s="2"/>
      <c r="C139" s="2"/>
      <c r="D139" s="2"/>
      <c r="E139" s="3"/>
      <c r="I139" s="3"/>
      <c r="XFD139"/>
    </row>
    <row r="140" s="1" customFormat="1" ht="13.5" spans="2:16384">
      <c r="B140" s="2"/>
      <c r="C140" s="2"/>
      <c r="D140" s="2"/>
      <c r="E140" s="3"/>
      <c r="I140" s="3"/>
      <c r="XFD140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393055555555556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G14" sqref="G14"/>
    </sheetView>
  </sheetViews>
  <sheetFormatPr defaultColWidth="10" defaultRowHeight="13.5" outlineLevelCol="7"/>
  <cols>
    <col min="1" max="1" width="0.266666666666667" customWidth="1"/>
    <col min="2" max="2" width="23.6083333333333" customWidth="1"/>
    <col min="3" max="3" width="17.2333333333333" customWidth="1"/>
    <col min="4" max="4" width="25.775" customWidth="1"/>
    <col min="5" max="5" width="17.1" customWidth="1"/>
    <col min="6" max="6" width="16.2833333333333" customWidth="1"/>
    <col min="7" max="7" width="15.6" customWidth="1"/>
    <col min="8" max="8" width="16.4166666666667" customWidth="1"/>
    <col min="9" max="11" width="9.76666666666667" customWidth="1"/>
  </cols>
  <sheetData>
    <row r="1" ht="16.35" customHeight="1" spans="1:2">
      <c r="A1" s="20"/>
      <c r="B1" s="21" t="s">
        <v>5</v>
      </c>
    </row>
    <row r="2" ht="40.5" customHeight="1" spans="2:8">
      <c r="B2" s="35" t="s">
        <v>6</v>
      </c>
      <c r="C2" s="35"/>
      <c r="D2" s="35"/>
      <c r="E2" s="35"/>
      <c r="F2" s="35"/>
      <c r="G2" s="35"/>
      <c r="H2" s="35"/>
    </row>
    <row r="3" ht="23.25" customHeight="1" spans="8:8">
      <c r="H3" s="67" t="s">
        <v>7</v>
      </c>
    </row>
    <row r="4" ht="43.1" customHeight="1" spans="2:8">
      <c r="B4" s="51" t="s">
        <v>8</v>
      </c>
      <c r="C4" s="51"/>
      <c r="D4" s="51" t="s">
        <v>9</v>
      </c>
      <c r="E4" s="51"/>
      <c r="F4" s="51"/>
      <c r="G4" s="51"/>
      <c r="H4" s="51"/>
    </row>
    <row r="5" ht="43.1" customHeight="1" spans="2:8">
      <c r="B5" s="68" t="s">
        <v>10</v>
      </c>
      <c r="C5" s="68" t="s">
        <v>11</v>
      </c>
      <c r="D5" s="68" t="s">
        <v>10</v>
      </c>
      <c r="E5" s="68" t="s">
        <v>12</v>
      </c>
      <c r="F5" s="51" t="s">
        <v>13</v>
      </c>
      <c r="G5" s="51" t="s">
        <v>14</v>
      </c>
      <c r="H5" s="51" t="s">
        <v>15</v>
      </c>
    </row>
    <row r="6" ht="24.15" customHeight="1" spans="2:8">
      <c r="B6" s="69" t="s">
        <v>16</v>
      </c>
      <c r="C6" s="91">
        <v>7505.96</v>
      </c>
      <c r="D6" s="69" t="s">
        <v>17</v>
      </c>
      <c r="E6" s="91">
        <f>E7+E8+E9</f>
        <v>10471.52</v>
      </c>
      <c r="F6" s="91">
        <f>F7+F8+F9</f>
        <v>10471.52</v>
      </c>
      <c r="G6" s="91"/>
      <c r="H6" s="91"/>
    </row>
    <row r="7" ht="23.25" customHeight="1" spans="2:8">
      <c r="B7" s="54" t="s">
        <v>18</v>
      </c>
      <c r="C7" s="70">
        <v>7505.96</v>
      </c>
      <c r="D7" s="54" t="s">
        <v>19</v>
      </c>
      <c r="E7" s="70">
        <v>166.09</v>
      </c>
      <c r="F7" s="70">
        <v>166.09</v>
      </c>
      <c r="G7" s="70"/>
      <c r="H7" s="70"/>
    </row>
    <row r="8" ht="23.25" customHeight="1" spans="2:8">
      <c r="B8" s="54" t="s">
        <v>20</v>
      </c>
      <c r="C8" s="70"/>
      <c r="D8" s="54" t="s">
        <v>21</v>
      </c>
      <c r="E8" s="70">
        <v>10266.03</v>
      </c>
      <c r="F8" s="70">
        <v>10266.03</v>
      </c>
      <c r="G8" s="70"/>
      <c r="H8" s="70"/>
    </row>
    <row r="9" ht="23.25" customHeight="1" spans="2:8">
      <c r="B9" s="54" t="s">
        <v>22</v>
      </c>
      <c r="C9" s="70"/>
      <c r="D9" s="54" t="s">
        <v>23</v>
      </c>
      <c r="E9" s="70">
        <v>39.4</v>
      </c>
      <c r="F9" s="70">
        <v>39.4</v>
      </c>
      <c r="G9" s="70"/>
      <c r="H9" s="70"/>
    </row>
    <row r="10" ht="16.35" customHeight="1" spans="2:8">
      <c r="B10" s="92"/>
      <c r="C10" s="93"/>
      <c r="D10" s="92"/>
      <c r="E10" s="93"/>
      <c r="F10" s="93"/>
      <c r="G10" s="93"/>
      <c r="H10" s="93"/>
    </row>
    <row r="11" ht="22.4" customHeight="1" spans="2:8">
      <c r="B11" s="28" t="s">
        <v>24</v>
      </c>
      <c r="C11" s="91">
        <v>2965.56</v>
      </c>
      <c r="D11" s="28" t="s">
        <v>25</v>
      </c>
      <c r="E11" s="93"/>
      <c r="F11" s="93"/>
      <c r="G11" s="93"/>
      <c r="H11" s="93"/>
    </row>
    <row r="12" ht="21.55" customHeight="1" spans="2:8">
      <c r="B12" s="57" t="s">
        <v>26</v>
      </c>
      <c r="C12" s="93"/>
      <c r="D12" s="92"/>
      <c r="E12" s="93"/>
      <c r="F12" s="93"/>
      <c r="G12" s="93"/>
      <c r="H12" s="93"/>
    </row>
    <row r="13" ht="20.7" customHeight="1" spans="2:8">
      <c r="B13" s="57" t="s">
        <v>27</v>
      </c>
      <c r="C13" s="93"/>
      <c r="D13" s="92"/>
      <c r="E13" s="93"/>
      <c r="F13" s="93"/>
      <c r="G13" s="93"/>
      <c r="H13" s="93"/>
    </row>
    <row r="14" ht="20.7" customHeight="1" spans="2:8">
      <c r="B14" s="57" t="s">
        <v>28</v>
      </c>
      <c r="C14" s="93"/>
      <c r="D14" s="92"/>
      <c r="E14" s="93"/>
      <c r="F14" s="93"/>
      <c r="G14" s="93"/>
      <c r="H14" s="93"/>
    </row>
    <row r="15" ht="16.35" customHeight="1" spans="2:8">
      <c r="B15" s="92"/>
      <c r="C15" s="93"/>
      <c r="D15" s="92"/>
      <c r="E15" s="93"/>
      <c r="F15" s="93"/>
      <c r="G15" s="93"/>
      <c r="H15" s="93"/>
    </row>
    <row r="16" ht="24.15" customHeight="1" spans="2:8">
      <c r="B16" s="69" t="s">
        <v>29</v>
      </c>
      <c r="C16" s="91">
        <f>C6+C11</f>
        <v>10471.52</v>
      </c>
      <c r="D16" s="69" t="s">
        <v>30</v>
      </c>
      <c r="E16" s="91">
        <f>E6</f>
        <v>10471.52</v>
      </c>
      <c r="F16" s="91">
        <f>F6</f>
        <v>10471.52</v>
      </c>
      <c r="G16" s="91"/>
      <c r="H16" s="91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29" workbookViewId="0">
      <selection activeCell="C54" sqref="C54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166666666667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20"/>
      <c r="B1" s="21" t="s">
        <v>31</v>
      </c>
      <c r="C1" s="20"/>
      <c r="D1" s="20"/>
      <c r="E1" s="20"/>
      <c r="F1" s="20"/>
    </row>
    <row r="2" ht="16.35" customHeight="1" spans="2:6">
      <c r="B2" s="87" t="s">
        <v>32</v>
      </c>
      <c r="C2" s="87"/>
      <c r="D2" s="87"/>
      <c r="E2" s="87"/>
      <c r="F2" s="87"/>
    </row>
    <row r="3" ht="16.35" customHeight="1" spans="2:6">
      <c r="B3" s="87"/>
      <c r="C3" s="87"/>
      <c r="D3" s="87"/>
      <c r="E3" s="87"/>
      <c r="F3" s="87"/>
    </row>
    <row r="4" ht="16.35" customHeight="1" spans="2:6">
      <c r="B4" s="20"/>
      <c r="C4" s="20"/>
      <c r="D4" s="20"/>
      <c r="E4" s="20"/>
      <c r="F4" s="20"/>
    </row>
    <row r="5" ht="20.7" customHeight="1" spans="2:6">
      <c r="B5" s="20"/>
      <c r="C5" s="20"/>
      <c r="D5" s="20"/>
      <c r="E5" s="20"/>
      <c r="F5" s="49" t="s">
        <v>7</v>
      </c>
    </row>
    <row r="6" ht="34.5" customHeight="1" spans="2:6">
      <c r="B6" s="88" t="s">
        <v>33</v>
      </c>
      <c r="C6" s="88"/>
      <c r="D6" s="88" t="s">
        <v>34</v>
      </c>
      <c r="E6" s="88"/>
      <c r="F6" s="88"/>
    </row>
    <row r="7" ht="29.3" customHeight="1" spans="2:6">
      <c r="B7" s="88" t="s">
        <v>35</v>
      </c>
      <c r="C7" s="88" t="s">
        <v>36</v>
      </c>
      <c r="D7" s="88" t="s">
        <v>37</v>
      </c>
      <c r="E7" s="88" t="s">
        <v>38</v>
      </c>
      <c r="F7" s="88" t="s">
        <v>39</v>
      </c>
    </row>
    <row r="8" ht="18.95" customHeight="1" spans="2:6">
      <c r="B8" s="46" t="s">
        <v>12</v>
      </c>
      <c r="C8" s="46"/>
      <c r="D8" s="89">
        <f>E8+F8</f>
        <v>10471.52</v>
      </c>
      <c r="E8" s="89">
        <v>611.06</v>
      </c>
      <c r="F8" s="89">
        <v>9860.46</v>
      </c>
    </row>
    <row r="9" ht="18.95" customHeight="1" spans="2:6">
      <c r="B9" s="32" t="s">
        <v>40</v>
      </c>
      <c r="C9" s="77" t="s">
        <v>19</v>
      </c>
      <c r="D9" s="89">
        <f t="shared" ref="D9:D44" si="0">E9+F9</f>
        <v>166.09</v>
      </c>
      <c r="E9" s="89">
        <v>166.09</v>
      </c>
      <c r="F9" s="89"/>
    </row>
    <row r="10" ht="18.95" customHeight="1" spans="2:6">
      <c r="B10" s="79" t="s">
        <v>41</v>
      </c>
      <c r="C10" s="31" t="s">
        <v>42</v>
      </c>
      <c r="D10" s="89">
        <f t="shared" si="0"/>
        <v>163.93</v>
      </c>
      <c r="E10" s="89">
        <v>163.93</v>
      </c>
      <c r="F10" s="89"/>
    </row>
    <row r="11" ht="18.95" customHeight="1" spans="2:6">
      <c r="B11" s="79" t="s">
        <v>43</v>
      </c>
      <c r="C11" s="31" t="s">
        <v>44</v>
      </c>
      <c r="D11" s="89">
        <f t="shared" si="0"/>
        <v>92.69</v>
      </c>
      <c r="E11" s="89">
        <v>92.69</v>
      </c>
      <c r="F11" s="89"/>
    </row>
    <row r="12" ht="18.95" customHeight="1" spans="2:6">
      <c r="B12" s="79" t="s">
        <v>45</v>
      </c>
      <c r="C12" s="31" t="s">
        <v>46</v>
      </c>
      <c r="D12" s="89">
        <f t="shared" si="0"/>
        <v>0</v>
      </c>
      <c r="E12" s="89"/>
      <c r="F12" s="89"/>
    </row>
    <row r="13" ht="18.95" customHeight="1" spans="2:6">
      <c r="B13" s="79" t="s">
        <v>47</v>
      </c>
      <c r="C13" s="31" t="s">
        <v>48</v>
      </c>
      <c r="D13" s="89">
        <f t="shared" si="0"/>
        <v>47.49</v>
      </c>
      <c r="E13" s="89">
        <v>47.49</v>
      </c>
      <c r="F13" s="89"/>
    </row>
    <row r="14" ht="18.95" customHeight="1" spans="2:6">
      <c r="B14" s="79" t="s">
        <v>49</v>
      </c>
      <c r="C14" s="31" t="s">
        <v>50</v>
      </c>
      <c r="D14" s="89">
        <f t="shared" si="0"/>
        <v>23.75</v>
      </c>
      <c r="E14" s="89">
        <v>23.75</v>
      </c>
      <c r="F14" s="89"/>
    </row>
    <row r="15" ht="18.95" customHeight="1" spans="2:6">
      <c r="B15" s="79" t="s">
        <v>51</v>
      </c>
      <c r="C15" s="31" t="s">
        <v>52</v>
      </c>
      <c r="D15" s="89">
        <f t="shared" si="0"/>
        <v>2.16</v>
      </c>
      <c r="E15" s="89">
        <v>2.16</v>
      </c>
      <c r="F15" s="89"/>
    </row>
    <row r="16" ht="18.95" customHeight="1" spans="2:6">
      <c r="B16" s="79" t="s">
        <v>53</v>
      </c>
      <c r="C16" s="31" t="s">
        <v>54</v>
      </c>
      <c r="D16" s="89">
        <f t="shared" si="0"/>
        <v>2.16</v>
      </c>
      <c r="E16" s="89">
        <v>2.16</v>
      </c>
      <c r="F16" s="89"/>
    </row>
    <row r="17" ht="18.95" customHeight="1" spans="2:6">
      <c r="B17" s="32" t="s">
        <v>55</v>
      </c>
      <c r="C17" s="77" t="s">
        <v>21</v>
      </c>
      <c r="D17" s="89">
        <f t="shared" si="0"/>
        <v>10266.03</v>
      </c>
      <c r="E17" s="89">
        <v>405.57</v>
      </c>
      <c r="F17" s="89">
        <f>F21+F24+F26+F33+F38+F40</f>
        <v>9860.46</v>
      </c>
    </row>
    <row r="18" ht="18.95" customHeight="1" spans="2:6">
      <c r="B18" s="79" t="s">
        <v>56</v>
      </c>
      <c r="C18" s="31" t="s">
        <v>57</v>
      </c>
      <c r="D18" s="89">
        <f t="shared" si="0"/>
        <v>375.88</v>
      </c>
      <c r="E18" s="89">
        <v>375.88</v>
      </c>
      <c r="F18" s="89"/>
    </row>
    <row r="19" ht="18.95" customHeight="1" spans="2:6">
      <c r="B19" s="79" t="s">
        <v>58</v>
      </c>
      <c r="C19" s="31" t="s">
        <v>59</v>
      </c>
      <c r="D19" s="89">
        <f t="shared" si="0"/>
        <v>375.88</v>
      </c>
      <c r="E19" s="89">
        <v>375.88</v>
      </c>
      <c r="F19" s="89"/>
    </row>
    <row r="20" ht="18.95" customHeight="1" spans="2:6">
      <c r="B20" s="79" t="s">
        <v>60</v>
      </c>
      <c r="C20" s="31" t="s">
        <v>61</v>
      </c>
      <c r="D20" s="89">
        <f t="shared" si="0"/>
        <v>0</v>
      </c>
      <c r="E20" s="89"/>
      <c r="F20" s="89"/>
    </row>
    <row r="21" ht="18.95" customHeight="1" spans="2:6">
      <c r="B21" s="79" t="s">
        <v>62</v>
      </c>
      <c r="C21" s="31" t="s">
        <v>63</v>
      </c>
      <c r="D21" s="89">
        <f t="shared" si="0"/>
        <v>153</v>
      </c>
      <c r="E21" s="89"/>
      <c r="F21" s="89">
        <v>153</v>
      </c>
    </row>
    <row r="22" ht="18.95" customHeight="1" spans="2:6">
      <c r="B22" s="79" t="s">
        <v>64</v>
      </c>
      <c r="C22" s="31" t="s">
        <v>65</v>
      </c>
      <c r="D22" s="89">
        <f t="shared" si="0"/>
        <v>153</v>
      </c>
      <c r="E22" s="89"/>
      <c r="F22" s="89">
        <v>153</v>
      </c>
    </row>
    <row r="23" ht="18.95" customHeight="1" spans="2:6">
      <c r="B23" s="79" t="s">
        <v>66</v>
      </c>
      <c r="C23" s="31" t="s">
        <v>67</v>
      </c>
      <c r="D23" s="89">
        <f t="shared" si="0"/>
        <v>0</v>
      </c>
      <c r="E23" s="89"/>
      <c r="F23" s="89"/>
    </row>
    <row r="24" ht="18.95" customHeight="1" spans="2:6">
      <c r="B24" s="79" t="s">
        <v>68</v>
      </c>
      <c r="C24" s="31" t="s">
        <v>69</v>
      </c>
      <c r="D24" s="89">
        <f t="shared" si="0"/>
        <v>924</v>
      </c>
      <c r="E24" s="89"/>
      <c r="F24" s="89">
        <v>924</v>
      </c>
    </row>
    <row r="25" ht="18.95" customHeight="1" spans="2:6">
      <c r="B25" s="79" t="s">
        <v>70</v>
      </c>
      <c r="C25" s="31" t="s">
        <v>71</v>
      </c>
      <c r="D25" s="89">
        <f t="shared" si="0"/>
        <v>924</v>
      </c>
      <c r="E25" s="89"/>
      <c r="F25" s="89">
        <v>924</v>
      </c>
    </row>
    <row r="26" ht="18.95" customHeight="1" spans="2:6">
      <c r="B26" s="79" t="s">
        <v>72</v>
      </c>
      <c r="C26" s="31" t="s">
        <v>73</v>
      </c>
      <c r="D26" s="89">
        <f t="shared" si="0"/>
        <v>5270.56</v>
      </c>
      <c r="E26" s="89"/>
      <c r="F26" s="89">
        <f>F27+F28+F29+F30</f>
        <v>5270.56</v>
      </c>
    </row>
    <row r="27" ht="18.95" customHeight="1" spans="2:6">
      <c r="B27" s="79" t="s">
        <v>74</v>
      </c>
      <c r="C27" s="31" t="s">
        <v>75</v>
      </c>
      <c r="D27" s="89">
        <f t="shared" si="0"/>
        <v>3149</v>
      </c>
      <c r="E27" s="89"/>
      <c r="F27" s="89">
        <v>3149</v>
      </c>
    </row>
    <row r="28" ht="18.95" customHeight="1" spans="2:6">
      <c r="B28" s="79" t="s">
        <v>76</v>
      </c>
      <c r="C28" s="31" t="s">
        <v>77</v>
      </c>
      <c r="D28" s="89">
        <f t="shared" si="0"/>
        <v>137</v>
      </c>
      <c r="E28" s="89"/>
      <c r="F28" s="89">
        <v>137</v>
      </c>
    </row>
    <row r="29" ht="18.95" customHeight="1" spans="2:6">
      <c r="B29" s="79" t="s">
        <v>78</v>
      </c>
      <c r="C29" s="31" t="s">
        <v>79</v>
      </c>
      <c r="D29" s="89">
        <f t="shared" si="0"/>
        <v>100</v>
      </c>
      <c r="E29" s="89"/>
      <c r="F29" s="89">
        <v>100</v>
      </c>
    </row>
    <row r="30" ht="18.95" customHeight="1" spans="2:6">
      <c r="B30" s="32"/>
      <c r="C30" s="31" t="s">
        <v>80</v>
      </c>
      <c r="D30" s="89">
        <f t="shared" si="0"/>
        <v>1884.56</v>
      </c>
      <c r="E30" s="89"/>
      <c r="F30" s="89">
        <v>1884.56</v>
      </c>
    </row>
    <row r="31" ht="18.95" customHeight="1" spans="2:6">
      <c r="B31" s="79" t="s">
        <v>81</v>
      </c>
      <c r="C31" s="31" t="s">
        <v>82</v>
      </c>
      <c r="D31" s="89">
        <f t="shared" si="0"/>
        <v>0</v>
      </c>
      <c r="E31" s="89"/>
      <c r="F31" s="89"/>
    </row>
    <row r="32" ht="18.95" customHeight="1" spans="2:6">
      <c r="B32" s="79" t="s">
        <v>83</v>
      </c>
      <c r="C32" s="31" t="s">
        <v>84</v>
      </c>
      <c r="D32" s="89">
        <f t="shared" si="0"/>
        <v>0</v>
      </c>
      <c r="E32" s="89"/>
      <c r="F32" s="89"/>
    </row>
    <row r="33" ht="18.95" customHeight="1" spans="2:6">
      <c r="B33" s="79" t="s">
        <v>85</v>
      </c>
      <c r="C33" s="31" t="s">
        <v>86</v>
      </c>
      <c r="D33" s="89">
        <f t="shared" si="0"/>
        <v>2164</v>
      </c>
      <c r="E33" s="89"/>
      <c r="F33" s="89">
        <v>2164</v>
      </c>
    </row>
    <row r="34" ht="18.95" customHeight="1" spans="2:6">
      <c r="B34" s="79" t="s">
        <v>87</v>
      </c>
      <c r="C34" s="31" t="s">
        <v>88</v>
      </c>
      <c r="D34" s="89">
        <f t="shared" si="0"/>
        <v>2164</v>
      </c>
      <c r="E34" s="89"/>
      <c r="F34" s="89">
        <v>2164</v>
      </c>
    </row>
    <row r="35" ht="18.95" customHeight="1" spans="2:6">
      <c r="B35" s="79" t="s">
        <v>89</v>
      </c>
      <c r="C35" s="31" t="s">
        <v>90</v>
      </c>
      <c r="D35" s="89">
        <f t="shared" si="0"/>
        <v>29.69</v>
      </c>
      <c r="E35" s="89">
        <v>29.69</v>
      </c>
      <c r="F35" s="89"/>
    </row>
    <row r="36" ht="18.95" customHeight="1" spans="2:6">
      <c r="B36" s="79" t="s">
        <v>91</v>
      </c>
      <c r="C36" s="31" t="s">
        <v>92</v>
      </c>
      <c r="D36" s="89">
        <f t="shared" si="0"/>
        <v>29.69</v>
      </c>
      <c r="E36" s="89">
        <v>29.69</v>
      </c>
      <c r="F36" s="89"/>
    </row>
    <row r="37" ht="18.95" customHeight="1" spans="2:6">
      <c r="B37" s="79" t="s">
        <v>93</v>
      </c>
      <c r="C37" s="31" t="s">
        <v>94</v>
      </c>
      <c r="D37" s="89">
        <f t="shared" si="0"/>
        <v>0</v>
      </c>
      <c r="E37" s="89"/>
      <c r="F37" s="89"/>
    </row>
    <row r="38" ht="18.95" customHeight="1" spans="2:6">
      <c r="B38" s="79" t="s">
        <v>95</v>
      </c>
      <c r="C38" s="31" t="s">
        <v>96</v>
      </c>
      <c r="D38" s="89">
        <f t="shared" si="0"/>
        <v>81</v>
      </c>
      <c r="E38" s="89"/>
      <c r="F38" s="89">
        <v>81</v>
      </c>
    </row>
    <row r="39" ht="18.95" customHeight="1" spans="2:6">
      <c r="B39" s="79" t="s">
        <v>97</v>
      </c>
      <c r="C39" s="31" t="s">
        <v>84</v>
      </c>
      <c r="D39" s="89">
        <f t="shared" si="0"/>
        <v>81</v>
      </c>
      <c r="E39" s="89"/>
      <c r="F39" s="89">
        <v>81</v>
      </c>
    </row>
    <row r="40" ht="18.95" customHeight="1" spans="2:6">
      <c r="B40" s="79" t="s">
        <v>98</v>
      </c>
      <c r="C40" s="31" t="s">
        <v>99</v>
      </c>
      <c r="D40" s="89">
        <f t="shared" si="0"/>
        <v>1267.9</v>
      </c>
      <c r="E40" s="89"/>
      <c r="F40" s="89">
        <v>1267.9</v>
      </c>
    </row>
    <row r="41" ht="18.95" customHeight="1" spans="2:6">
      <c r="B41" s="79" t="s">
        <v>100</v>
      </c>
      <c r="C41" s="31" t="s">
        <v>101</v>
      </c>
      <c r="D41" s="89">
        <f t="shared" si="0"/>
        <v>1267.9</v>
      </c>
      <c r="E41" s="89"/>
      <c r="F41" s="89">
        <v>1267.9</v>
      </c>
    </row>
    <row r="42" ht="18.95" customHeight="1" spans="2:6">
      <c r="B42" s="32" t="s">
        <v>102</v>
      </c>
      <c r="C42" s="77" t="s">
        <v>23</v>
      </c>
      <c r="D42" s="89">
        <f t="shared" si="0"/>
        <v>39.4</v>
      </c>
      <c r="E42" s="89">
        <v>39.4</v>
      </c>
      <c r="F42" s="89"/>
    </row>
    <row r="43" ht="18.95" customHeight="1" spans="2:6">
      <c r="B43" s="79" t="s">
        <v>103</v>
      </c>
      <c r="C43" s="31" t="s">
        <v>104</v>
      </c>
      <c r="D43" s="89">
        <f t="shared" si="0"/>
        <v>39.4</v>
      </c>
      <c r="E43" s="89">
        <v>39.4</v>
      </c>
      <c r="F43" s="89"/>
    </row>
    <row r="44" ht="18.95" customHeight="1" spans="2:6">
      <c r="B44" s="79" t="s">
        <v>105</v>
      </c>
      <c r="C44" s="31" t="s">
        <v>106</v>
      </c>
      <c r="D44" s="89">
        <f t="shared" si="0"/>
        <v>39.4</v>
      </c>
      <c r="E44" s="89">
        <v>39.4</v>
      </c>
      <c r="F44" s="89"/>
    </row>
    <row r="45" ht="23.25" customHeight="1" spans="2:6">
      <c r="B45" s="90" t="s">
        <v>107</v>
      </c>
      <c r="C45" s="90"/>
      <c r="D45" s="90"/>
      <c r="E45" s="90"/>
      <c r="F45" s="90"/>
    </row>
  </sheetData>
  <mergeCells count="6">
    <mergeCell ref="B6:C6"/>
    <mergeCell ref="D6:F6"/>
    <mergeCell ref="B8:C8"/>
    <mergeCell ref="B45:F45"/>
    <mergeCell ref="B29:B30"/>
    <mergeCell ref="B2:F3"/>
  </mergeCells>
  <printOptions horizontalCentered="1"/>
  <pageMargins left="0.0780000016093254" right="0.0780000016093254" top="0.39300000667572" bottom="0.0780000016093254" header="0" footer="0"/>
  <pageSetup paperSize="9" scale="9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9" workbookViewId="0">
      <selection activeCell="O32" sqref="O32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6" customWidth="1"/>
  </cols>
  <sheetData>
    <row r="1" ht="18.1" customHeight="1" spans="1:6">
      <c r="A1" s="20"/>
      <c r="B1" s="86" t="s">
        <v>108</v>
      </c>
      <c r="C1" s="71"/>
      <c r="D1" s="71"/>
      <c r="E1" s="71"/>
      <c r="F1" s="71"/>
    </row>
    <row r="2" ht="16.35" customHeight="1" spans="2:6">
      <c r="B2" s="73" t="s">
        <v>109</v>
      </c>
      <c r="C2" s="73"/>
      <c r="D2" s="73"/>
      <c r="E2" s="73"/>
      <c r="F2" s="73"/>
    </row>
    <row r="3" ht="16.35" customHeight="1" spans="2:6">
      <c r="B3" s="73"/>
      <c r="C3" s="73"/>
      <c r="D3" s="73"/>
      <c r="E3" s="73"/>
      <c r="F3" s="73"/>
    </row>
    <row r="4" ht="16.35" customHeight="1" spans="2:6">
      <c r="B4" s="71"/>
      <c r="C4" s="71"/>
      <c r="D4" s="71"/>
      <c r="E4" s="71"/>
      <c r="F4" s="71"/>
    </row>
    <row r="5" ht="19.8" customHeight="1" spans="2:6">
      <c r="B5" s="71"/>
      <c r="C5" s="71"/>
      <c r="D5" s="71"/>
      <c r="E5" s="71"/>
      <c r="F5" s="49" t="s">
        <v>7</v>
      </c>
    </row>
    <row r="6" ht="36.2" customHeight="1" spans="2:6">
      <c r="B6" s="74" t="s">
        <v>110</v>
      </c>
      <c r="C6" s="74"/>
      <c r="D6" s="74" t="s">
        <v>111</v>
      </c>
      <c r="E6" s="74"/>
      <c r="F6" s="74"/>
    </row>
    <row r="7" ht="27.6" customHeight="1" spans="2:6">
      <c r="B7" s="74" t="s">
        <v>112</v>
      </c>
      <c r="C7" s="74" t="s">
        <v>36</v>
      </c>
      <c r="D7" s="74" t="s">
        <v>37</v>
      </c>
      <c r="E7" s="74" t="s">
        <v>113</v>
      </c>
      <c r="F7" s="74" t="s">
        <v>114</v>
      </c>
    </row>
    <row r="8" ht="19.8" customHeight="1" spans="2:6">
      <c r="B8" s="75" t="s">
        <v>12</v>
      </c>
      <c r="C8" s="75"/>
      <c r="D8" s="76">
        <v>611.06</v>
      </c>
      <c r="E8" s="76">
        <v>532.84</v>
      </c>
      <c r="F8" s="76">
        <v>78.22</v>
      </c>
    </row>
    <row r="9" ht="19.8" customHeight="1" spans="2:6">
      <c r="B9" s="32" t="s">
        <v>115</v>
      </c>
      <c r="C9" s="77" t="s">
        <v>116</v>
      </c>
      <c r="D9" s="78">
        <v>438.64</v>
      </c>
      <c r="E9" s="78">
        <v>438.64</v>
      </c>
      <c r="F9" s="78"/>
    </row>
    <row r="10" ht="18.95" customHeight="1" spans="2:6">
      <c r="B10" s="79" t="s">
        <v>117</v>
      </c>
      <c r="C10" s="31" t="s">
        <v>118</v>
      </c>
      <c r="D10" s="78">
        <v>109.41</v>
      </c>
      <c r="E10" s="78">
        <v>109.41</v>
      </c>
      <c r="F10" s="78"/>
    </row>
    <row r="11" ht="18.95" customHeight="1" spans="2:6">
      <c r="B11" s="79" t="s">
        <v>119</v>
      </c>
      <c r="C11" s="31" t="s">
        <v>120</v>
      </c>
      <c r="D11" s="78">
        <v>83.86</v>
      </c>
      <c r="E11" s="78">
        <v>83.86</v>
      </c>
      <c r="F11" s="78"/>
    </row>
    <row r="12" ht="18.95" customHeight="1" spans="2:6">
      <c r="B12" s="79" t="s">
        <v>121</v>
      </c>
      <c r="C12" s="31" t="s">
        <v>122</v>
      </c>
      <c r="D12" s="78">
        <v>103.56</v>
      </c>
      <c r="E12" s="78">
        <v>103.56</v>
      </c>
      <c r="F12" s="78"/>
    </row>
    <row r="13" ht="18.95" customHeight="1" spans="2:6">
      <c r="B13" s="79" t="s">
        <v>123</v>
      </c>
      <c r="C13" s="31" t="s">
        <v>124</v>
      </c>
      <c r="D13" s="78">
        <v>47.49</v>
      </c>
      <c r="E13" s="78">
        <v>47.49</v>
      </c>
      <c r="F13" s="78"/>
    </row>
    <row r="14" ht="18.95" customHeight="1" spans="2:6">
      <c r="B14" s="79" t="s">
        <v>125</v>
      </c>
      <c r="C14" s="31" t="s">
        <v>126</v>
      </c>
      <c r="D14" s="78">
        <v>23.75</v>
      </c>
      <c r="E14" s="78">
        <v>23.75</v>
      </c>
      <c r="F14" s="78"/>
    </row>
    <row r="15" ht="18.95" customHeight="1" spans="2:6">
      <c r="B15" s="79" t="s">
        <v>127</v>
      </c>
      <c r="C15" s="31" t="s">
        <v>128</v>
      </c>
      <c r="D15" s="78">
        <v>29.69</v>
      </c>
      <c r="E15" s="78">
        <v>29.69</v>
      </c>
      <c r="F15" s="78"/>
    </row>
    <row r="16" ht="18.95" customHeight="1" spans="2:6">
      <c r="B16" s="79" t="s">
        <v>129</v>
      </c>
      <c r="C16" s="31" t="s">
        <v>130</v>
      </c>
      <c r="D16" s="78">
        <v>1.48</v>
      </c>
      <c r="E16" s="78">
        <v>1.48</v>
      </c>
      <c r="F16" s="78"/>
    </row>
    <row r="17" ht="18.95" customHeight="1" spans="2:6">
      <c r="B17" s="79" t="s">
        <v>131</v>
      </c>
      <c r="C17" s="31" t="s">
        <v>132</v>
      </c>
      <c r="D17" s="78">
        <v>39.4</v>
      </c>
      <c r="E17" s="78">
        <v>39.4</v>
      </c>
      <c r="F17" s="78"/>
    </row>
    <row r="18" ht="19.8" customHeight="1" spans="2:6">
      <c r="B18" s="32" t="s">
        <v>133</v>
      </c>
      <c r="C18" s="77" t="s">
        <v>134</v>
      </c>
      <c r="D18" s="78">
        <v>72.44</v>
      </c>
      <c r="E18" s="78">
        <v>2.34</v>
      </c>
      <c r="F18" s="78">
        <v>70.1</v>
      </c>
    </row>
    <row r="19" ht="18.95" customHeight="1" spans="2:6">
      <c r="B19" s="79" t="s">
        <v>135</v>
      </c>
      <c r="C19" s="31" t="s">
        <v>136</v>
      </c>
      <c r="D19" s="78">
        <v>2</v>
      </c>
      <c r="E19" s="78"/>
      <c r="F19" s="78">
        <v>2</v>
      </c>
    </row>
    <row r="20" ht="18.95" customHeight="1" spans="2:6">
      <c r="B20" s="79" t="s">
        <v>137</v>
      </c>
      <c r="C20" s="31" t="s">
        <v>138</v>
      </c>
      <c r="D20" s="78">
        <v>2</v>
      </c>
      <c r="E20" s="78"/>
      <c r="F20" s="78">
        <v>2</v>
      </c>
    </row>
    <row r="21" ht="18.95" customHeight="1" spans="2:6">
      <c r="B21" s="79" t="s">
        <v>139</v>
      </c>
      <c r="C21" s="31" t="s">
        <v>140</v>
      </c>
      <c r="D21" s="78">
        <v>1</v>
      </c>
      <c r="E21" s="78"/>
      <c r="F21" s="78">
        <v>1</v>
      </c>
    </row>
    <row r="22" ht="18.95" customHeight="1" spans="2:6">
      <c r="B22" s="79" t="s">
        <v>141</v>
      </c>
      <c r="C22" s="31" t="s">
        <v>142</v>
      </c>
      <c r="D22" s="78">
        <v>4</v>
      </c>
      <c r="E22" s="78"/>
      <c r="F22" s="78">
        <v>4</v>
      </c>
    </row>
    <row r="23" ht="18.95" customHeight="1" spans="2:6">
      <c r="B23" s="79" t="s">
        <v>143</v>
      </c>
      <c r="C23" s="31" t="s">
        <v>144</v>
      </c>
      <c r="D23" s="78">
        <v>2</v>
      </c>
      <c r="E23" s="78"/>
      <c r="F23" s="78">
        <v>2</v>
      </c>
    </row>
    <row r="24" ht="18.95" customHeight="1" spans="2:6">
      <c r="B24" s="79" t="s">
        <v>145</v>
      </c>
      <c r="C24" s="31" t="s">
        <v>146</v>
      </c>
      <c r="D24" s="78">
        <v>7</v>
      </c>
      <c r="E24" s="78"/>
      <c r="F24" s="78">
        <v>7</v>
      </c>
    </row>
    <row r="25" ht="18.95" customHeight="1" spans="2:6">
      <c r="B25" s="79" t="s">
        <v>147</v>
      </c>
      <c r="C25" s="31" t="s">
        <v>148</v>
      </c>
      <c r="D25" s="78">
        <v>5</v>
      </c>
      <c r="E25" s="78"/>
      <c r="F25" s="78">
        <v>5</v>
      </c>
    </row>
    <row r="26" ht="18.95" customHeight="1" spans="2:6">
      <c r="B26" s="79" t="s">
        <v>149</v>
      </c>
      <c r="C26" s="31" t="s">
        <v>150</v>
      </c>
      <c r="D26" s="78">
        <v>4</v>
      </c>
      <c r="E26" s="78"/>
      <c r="F26" s="78">
        <v>4</v>
      </c>
    </row>
    <row r="27" ht="18.95" customHeight="1" spans="2:6">
      <c r="B27" s="79" t="s">
        <v>151</v>
      </c>
      <c r="C27" s="31" t="s">
        <v>152</v>
      </c>
      <c r="D27" s="78">
        <v>2</v>
      </c>
      <c r="E27" s="78"/>
      <c r="F27" s="78">
        <v>2</v>
      </c>
    </row>
    <row r="28" ht="18.95" customHeight="1" spans="2:6">
      <c r="B28" s="79" t="s">
        <v>153</v>
      </c>
      <c r="C28" s="31" t="s">
        <v>154</v>
      </c>
      <c r="D28" s="78">
        <v>2</v>
      </c>
      <c r="E28" s="78"/>
      <c r="F28" s="78">
        <v>2</v>
      </c>
    </row>
    <row r="29" ht="18.95" customHeight="1" spans="2:6">
      <c r="B29" s="79" t="s">
        <v>155</v>
      </c>
      <c r="C29" s="31" t="s">
        <v>156</v>
      </c>
      <c r="D29" s="78">
        <v>1.31</v>
      </c>
      <c r="E29" s="78"/>
      <c r="F29" s="78">
        <v>1.31</v>
      </c>
    </row>
    <row r="30" ht="18.95" customHeight="1" spans="2:6">
      <c r="B30" s="79" t="s">
        <v>157</v>
      </c>
      <c r="C30" s="31" t="s">
        <v>158</v>
      </c>
      <c r="D30" s="78">
        <v>2.74</v>
      </c>
      <c r="E30" s="78"/>
      <c r="F30" s="78">
        <v>2.74</v>
      </c>
    </row>
    <row r="31" ht="18.95" customHeight="1" spans="2:6">
      <c r="B31" s="79" t="s">
        <v>159</v>
      </c>
      <c r="C31" s="31" t="s">
        <v>160</v>
      </c>
      <c r="D31" s="78">
        <v>3.5</v>
      </c>
      <c r="E31" s="78"/>
      <c r="F31" s="78">
        <v>3.5</v>
      </c>
    </row>
    <row r="32" ht="18.95" customHeight="1" spans="2:6">
      <c r="B32" s="79" t="s">
        <v>161</v>
      </c>
      <c r="C32" s="31" t="s">
        <v>162</v>
      </c>
      <c r="D32" s="78">
        <v>28.58</v>
      </c>
      <c r="E32" s="78"/>
      <c r="F32" s="78">
        <v>28.58</v>
      </c>
    </row>
    <row r="33" ht="18.95" customHeight="1" spans="2:6">
      <c r="B33" s="79" t="s">
        <v>163</v>
      </c>
      <c r="C33" s="31" t="s">
        <v>164</v>
      </c>
      <c r="D33" s="78">
        <v>5.31</v>
      </c>
      <c r="E33" s="78">
        <v>2.34</v>
      </c>
      <c r="F33" s="78">
        <v>2.97</v>
      </c>
    </row>
    <row r="34" ht="19.8" customHeight="1" spans="2:6">
      <c r="B34" s="32" t="s">
        <v>165</v>
      </c>
      <c r="C34" s="77" t="s">
        <v>166</v>
      </c>
      <c r="D34" s="78">
        <v>94.85</v>
      </c>
      <c r="E34" s="78">
        <v>91.86</v>
      </c>
      <c r="F34" s="78">
        <v>2.99</v>
      </c>
    </row>
    <row r="35" ht="18.95" customHeight="1" spans="2:6">
      <c r="B35" s="79" t="s">
        <v>167</v>
      </c>
      <c r="C35" s="31" t="s">
        <v>168</v>
      </c>
      <c r="D35" s="78">
        <v>89.7</v>
      </c>
      <c r="E35" s="78">
        <v>89.7</v>
      </c>
      <c r="F35" s="78"/>
    </row>
    <row r="36" ht="18.95" customHeight="1" spans="2:6">
      <c r="B36" s="79" t="s">
        <v>169</v>
      </c>
      <c r="C36" s="31" t="s">
        <v>170</v>
      </c>
      <c r="D36" s="78">
        <v>5.15</v>
      </c>
      <c r="E36" s="78">
        <v>2.16</v>
      </c>
      <c r="F36" s="78">
        <v>2.99</v>
      </c>
    </row>
    <row r="37" ht="19.8" customHeight="1" spans="2:6">
      <c r="B37" s="32" t="s">
        <v>171</v>
      </c>
      <c r="C37" s="77" t="s">
        <v>172</v>
      </c>
      <c r="D37" s="78">
        <v>5.13</v>
      </c>
      <c r="E37" s="78"/>
      <c r="F37" s="78">
        <v>5.13</v>
      </c>
    </row>
    <row r="38" ht="18.95" customHeight="1" spans="2:6">
      <c r="B38" s="79" t="s">
        <v>173</v>
      </c>
      <c r="C38" s="31" t="s">
        <v>174</v>
      </c>
      <c r="D38" s="78">
        <v>5.13</v>
      </c>
      <c r="E38" s="78"/>
      <c r="F38" s="78">
        <v>5.13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D7" sqref="D7:F7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customFormat="1" ht="16.35" customHeight="1" spans="1:2">
      <c r="A1" s="80"/>
      <c r="B1" s="4" t="s">
        <v>175</v>
      </c>
    </row>
    <row r="2" customFormat="1" ht="16.35" customHeight="1" spans="2:13">
      <c r="B2" s="81" t="s">
        <v>176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customFormat="1" ht="16.35" customHeight="1" spans="2:13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customFormat="1" ht="16.35" customHeight="1" spans="2:1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customFormat="1" ht="20.7" customHeight="1" spans="13:13">
      <c r="M5" s="85" t="s">
        <v>7</v>
      </c>
    </row>
    <row r="6" customFormat="1" ht="38.8" customHeight="1" spans="2:13">
      <c r="B6" s="82" t="s">
        <v>177</v>
      </c>
      <c r="C6" s="82"/>
      <c r="D6" s="82"/>
      <c r="E6" s="82"/>
      <c r="F6" s="82"/>
      <c r="G6" s="82"/>
      <c r="H6" s="82" t="s">
        <v>34</v>
      </c>
      <c r="I6" s="82"/>
      <c r="J6" s="82"/>
      <c r="K6" s="82"/>
      <c r="L6" s="82"/>
      <c r="M6" s="82"/>
    </row>
    <row r="7" customFormat="1" ht="36.2" customHeight="1" spans="2:13">
      <c r="B7" s="82" t="s">
        <v>12</v>
      </c>
      <c r="C7" s="82" t="s">
        <v>178</v>
      </c>
      <c r="D7" s="82" t="s">
        <v>179</v>
      </c>
      <c r="E7" s="82"/>
      <c r="F7" s="82"/>
      <c r="G7" s="82" t="s">
        <v>180</v>
      </c>
      <c r="H7" s="82" t="s">
        <v>12</v>
      </c>
      <c r="I7" s="82" t="s">
        <v>178</v>
      </c>
      <c r="J7" s="82" t="s">
        <v>179</v>
      </c>
      <c r="K7" s="82"/>
      <c r="L7" s="82"/>
      <c r="M7" s="82" t="s">
        <v>180</v>
      </c>
    </row>
    <row r="8" customFormat="1" ht="36.2" customHeight="1" spans="2:13">
      <c r="B8" s="82"/>
      <c r="C8" s="82"/>
      <c r="D8" s="82" t="s">
        <v>181</v>
      </c>
      <c r="E8" s="82" t="s">
        <v>182</v>
      </c>
      <c r="F8" s="82" t="s">
        <v>183</v>
      </c>
      <c r="G8" s="82"/>
      <c r="H8" s="82"/>
      <c r="I8" s="82"/>
      <c r="J8" s="82" t="s">
        <v>181</v>
      </c>
      <c r="K8" s="82" t="s">
        <v>182</v>
      </c>
      <c r="L8" s="82" t="s">
        <v>183</v>
      </c>
      <c r="M8" s="82"/>
    </row>
    <row r="9" customFormat="1" ht="25.85" customHeight="1" spans="2:13">
      <c r="B9" s="83">
        <v>12</v>
      </c>
      <c r="C9" s="83"/>
      <c r="D9" s="84">
        <v>4</v>
      </c>
      <c r="E9" s="83"/>
      <c r="F9" s="84">
        <v>4</v>
      </c>
      <c r="G9" s="84">
        <v>8</v>
      </c>
      <c r="H9" s="83">
        <v>7.5</v>
      </c>
      <c r="I9" s="83">
        <v>0</v>
      </c>
      <c r="J9" s="83">
        <v>3.5</v>
      </c>
      <c r="K9" s="83">
        <v>0</v>
      </c>
      <c r="L9" s="83">
        <v>3.5</v>
      </c>
      <c r="M9" s="83">
        <v>4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12" sqref="B12:F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833333333333" customWidth="1"/>
    <col min="6" max="6" width="15.3333333333333" customWidth="1"/>
  </cols>
  <sheetData>
    <row r="1" ht="16.35" customHeight="1" spans="1:6">
      <c r="A1" s="20"/>
      <c r="B1" s="72" t="s">
        <v>184</v>
      </c>
      <c r="C1" s="71"/>
      <c r="D1" s="71"/>
      <c r="E1" s="71"/>
      <c r="F1" s="71"/>
    </row>
    <row r="2" ht="25" customHeight="1" spans="2:6">
      <c r="B2" s="73" t="s">
        <v>185</v>
      </c>
      <c r="C2" s="73"/>
      <c r="D2" s="73"/>
      <c r="E2" s="73"/>
      <c r="F2" s="73"/>
    </row>
    <row r="3" ht="26.7" customHeight="1" spans="2:6">
      <c r="B3" s="73"/>
      <c r="C3" s="73"/>
      <c r="D3" s="73"/>
      <c r="E3" s="73"/>
      <c r="F3" s="73"/>
    </row>
    <row r="4" ht="16.35" customHeight="1" spans="2:6">
      <c r="B4" s="71"/>
      <c r="C4" s="71"/>
      <c r="D4" s="71"/>
      <c r="E4" s="71"/>
      <c r="F4" s="71"/>
    </row>
    <row r="5" ht="21.55" customHeight="1" spans="2:6">
      <c r="B5" s="71"/>
      <c r="C5" s="71"/>
      <c r="D5" s="71"/>
      <c r="E5" s="71"/>
      <c r="F5" s="49" t="s">
        <v>7</v>
      </c>
    </row>
    <row r="6" ht="33.6" customHeight="1" spans="2:6">
      <c r="B6" s="74" t="s">
        <v>35</v>
      </c>
      <c r="C6" s="74" t="s">
        <v>36</v>
      </c>
      <c r="D6" s="74" t="s">
        <v>186</v>
      </c>
      <c r="E6" s="74"/>
      <c r="F6" s="74"/>
    </row>
    <row r="7" ht="31.05" customHeight="1" spans="2:6">
      <c r="B7" s="74"/>
      <c r="C7" s="74"/>
      <c r="D7" s="74" t="s">
        <v>37</v>
      </c>
      <c r="E7" s="74" t="s">
        <v>38</v>
      </c>
      <c r="F7" s="74" t="s">
        <v>39</v>
      </c>
    </row>
    <row r="8" ht="20.7" customHeight="1" spans="2:6">
      <c r="B8" s="75" t="s">
        <v>12</v>
      </c>
      <c r="C8" s="75"/>
      <c r="D8" s="76"/>
      <c r="E8" s="76"/>
      <c r="F8" s="76"/>
    </row>
    <row r="9" ht="16.35" customHeight="1" spans="2:6">
      <c r="B9" s="32"/>
      <c r="C9" s="77"/>
      <c r="D9" s="78"/>
      <c r="E9" s="78"/>
      <c r="F9" s="78"/>
    </row>
    <row r="10" ht="16.35" customHeight="1" spans="2:6">
      <c r="B10" s="79" t="s">
        <v>187</v>
      </c>
      <c r="C10" s="31" t="s">
        <v>187</v>
      </c>
      <c r="D10" s="78"/>
      <c r="E10" s="78"/>
      <c r="F10" s="78"/>
    </row>
    <row r="11" ht="16.35" customHeight="1" spans="2:6">
      <c r="B11" s="79" t="s">
        <v>188</v>
      </c>
      <c r="C11" s="31" t="s">
        <v>188</v>
      </c>
      <c r="D11" s="78"/>
      <c r="E11" s="78"/>
      <c r="F11" s="78"/>
    </row>
    <row r="12" ht="16.35" customHeight="1" spans="2:6">
      <c r="B12" s="20" t="s">
        <v>189</v>
      </c>
      <c r="C12" s="20"/>
      <c r="D12" s="20"/>
      <c r="E12" s="20"/>
      <c r="F12" s="2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4" workbookViewId="0">
      <selection activeCell="F12" sqref="F12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20"/>
      <c r="C1" s="21" t="s">
        <v>190</v>
      </c>
    </row>
    <row r="2" ht="16.35" customHeight="1" spans="3:6">
      <c r="C2" s="35" t="s">
        <v>191</v>
      </c>
      <c r="D2" s="35"/>
      <c r="E2" s="35"/>
      <c r="F2" s="35"/>
    </row>
    <row r="3" ht="16.35" customHeight="1" spans="3:6">
      <c r="C3" s="35"/>
      <c r="D3" s="35"/>
      <c r="E3" s="35"/>
      <c r="F3" s="35"/>
    </row>
    <row r="4" ht="16.35" customHeight="1"/>
    <row r="5" ht="23.25" customHeight="1" spans="6:6">
      <c r="F5" s="67" t="s">
        <v>7</v>
      </c>
    </row>
    <row r="6" ht="34.5" customHeight="1" spans="3:6">
      <c r="C6" s="68" t="s">
        <v>8</v>
      </c>
      <c r="D6" s="68"/>
      <c r="E6" s="68" t="s">
        <v>9</v>
      </c>
      <c r="F6" s="68"/>
    </row>
    <row r="7" ht="32.75" customHeight="1" spans="3:6">
      <c r="C7" s="68" t="s">
        <v>10</v>
      </c>
      <c r="D7" s="68" t="s">
        <v>11</v>
      </c>
      <c r="E7" s="68" t="s">
        <v>10</v>
      </c>
      <c r="F7" s="68" t="s">
        <v>11</v>
      </c>
    </row>
    <row r="8" ht="25" customHeight="1" spans="3:6">
      <c r="C8" s="69" t="s">
        <v>12</v>
      </c>
      <c r="D8" s="70">
        <v>10471.52</v>
      </c>
      <c r="E8" s="69" t="s">
        <v>12</v>
      </c>
      <c r="F8" s="70">
        <f>F9+F10+F11</f>
        <v>10471.52</v>
      </c>
    </row>
    <row r="9" ht="20.7" customHeight="1" spans="2:6">
      <c r="B9" s="71" t="s">
        <v>192</v>
      </c>
      <c r="C9" s="54" t="s">
        <v>18</v>
      </c>
      <c r="D9" s="70">
        <v>10471.52</v>
      </c>
      <c r="E9" s="54" t="s">
        <v>19</v>
      </c>
      <c r="F9" s="70">
        <v>166.09</v>
      </c>
    </row>
    <row r="10" ht="20.7" customHeight="1" spans="2:6">
      <c r="B10" s="71"/>
      <c r="C10" s="54" t="s">
        <v>20</v>
      </c>
      <c r="D10" s="70"/>
      <c r="E10" s="54" t="s">
        <v>21</v>
      </c>
      <c r="F10" s="70">
        <v>10266.03</v>
      </c>
    </row>
    <row r="11" ht="20.7" customHeight="1" spans="2:6">
      <c r="B11" s="71"/>
      <c r="C11" s="54" t="s">
        <v>22</v>
      </c>
      <c r="D11" s="70"/>
      <c r="E11" s="54" t="s">
        <v>23</v>
      </c>
      <c r="F11" s="70">
        <v>39.4</v>
      </c>
    </row>
    <row r="12" ht="20.7" customHeight="1" spans="2:6">
      <c r="B12" s="71"/>
      <c r="C12" s="54" t="s">
        <v>193</v>
      </c>
      <c r="D12" s="70"/>
      <c r="E12" s="54"/>
      <c r="F12" s="70"/>
    </row>
    <row r="13" ht="20.7" customHeight="1" spans="2:6">
      <c r="B13" s="71"/>
      <c r="C13" s="54" t="s">
        <v>194</v>
      </c>
      <c r="D13" s="70"/>
      <c r="E13" s="54"/>
      <c r="F13" s="70"/>
    </row>
    <row r="14" ht="20.7" customHeight="1" spans="2:6">
      <c r="B14" s="71"/>
      <c r="C14" s="54" t="s">
        <v>195</v>
      </c>
      <c r="D14" s="70"/>
      <c r="E14" s="54"/>
      <c r="F14" s="70"/>
    </row>
    <row r="15" ht="20.7" customHeight="1" spans="2:6">
      <c r="B15" s="71"/>
      <c r="C15" s="54" t="s">
        <v>196</v>
      </c>
      <c r="D15" s="70"/>
      <c r="E15" s="54"/>
      <c r="F15" s="70"/>
    </row>
    <row r="16" ht="20.7" customHeight="1" spans="2:6">
      <c r="B16" s="71"/>
      <c r="C16" s="54" t="s">
        <v>197</v>
      </c>
      <c r="D16" s="70"/>
      <c r="E16" s="54"/>
      <c r="F16" s="70"/>
    </row>
    <row r="17" ht="20.7" customHeight="1" spans="2:6">
      <c r="B17" s="71"/>
      <c r="C17" s="54" t="s">
        <v>198</v>
      </c>
      <c r="D17" s="70"/>
      <c r="E17" s="54"/>
      <c r="F17" s="70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opLeftCell="A19" workbookViewId="0">
      <selection activeCell="G14" sqref="G14"/>
    </sheetView>
  </sheetViews>
  <sheetFormatPr defaultColWidth="10" defaultRowHeight="13.5"/>
  <cols>
    <col min="1" max="1" width="0.408333333333333" customWidth="1"/>
    <col min="2" max="2" width="10.0333333333333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" customWidth="1"/>
    <col min="10" max="10" width="10.725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20"/>
      <c r="B1" s="21" t="s">
        <v>199</v>
      </c>
    </row>
    <row r="2" ht="16.35" customHeight="1" spans="2:13">
      <c r="B2" s="35" t="s">
        <v>200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6.35" customHeight="1" spans="2:1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6.35" customHeight="1"/>
    <row r="5" ht="22.4" customHeight="1" spans="13:13">
      <c r="M5" s="49" t="s">
        <v>7</v>
      </c>
    </row>
    <row r="6" ht="36.2" customHeight="1" spans="2:13">
      <c r="B6" s="58" t="s">
        <v>201</v>
      </c>
      <c r="C6" s="58"/>
      <c r="D6" s="58" t="s">
        <v>37</v>
      </c>
      <c r="E6" s="59" t="s">
        <v>202</v>
      </c>
      <c r="F6" s="59" t="s">
        <v>203</v>
      </c>
      <c r="G6" s="59" t="s">
        <v>204</v>
      </c>
      <c r="H6" s="59" t="s">
        <v>205</v>
      </c>
      <c r="I6" s="59" t="s">
        <v>206</v>
      </c>
      <c r="J6" s="59" t="s">
        <v>207</v>
      </c>
      <c r="K6" s="59" t="s">
        <v>208</v>
      </c>
      <c r="L6" s="59" t="s">
        <v>209</v>
      </c>
      <c r="M6" s="59" t="s">
        <v>210</v>
      </c>
    </row>
    <row r="7" ht="30.15" customHeight="1" spans="2:13">
      <c r="B7" s="58" t="s">
        <v>112</v>
      </c>
      <c r="C7" s="58" t="s">
        <v>36</v>
      </c>
      <c r="D7" s="58"/>
      <c r="E7" s="59"/>
      <c r="F7" s="59"/>
      <c r="G7" s="59"/>
      <c r="H7" s="59"/>
      <c r="I7" s="59"/>
      <c r="J7" s="59"/>
      <c r="K7" s="59"/>
      <c r="L7" s="59"/>
      <c r="M7" s="59"/>
    </row>
    <row r="8" ht="20.7" customHeight="1" spans="2:13">
      <c r="B8" s="60" t="s">
        <v>12</v>
      </c>
      <c r="C8" s="60"/>
      <c r="D8" s="61">
        <v>10471.52</v>
      </c>
      <c r="E8" s="61">
        <f>E9+E16+E36</f>
        <v>10471.52</v>
      </c>
      <c r="F8" s="61"/>
      <c r="G8" s="61"/>
      <c r="H8" s="61"/>
      <c r="I8" s="61"/>
      <c r="J8" s="61"/>
      <c r="K8" s="61"/>
      <c r="L8" s="61"/>
      <c r="M8" s="61"/>
    </row>
    <row r="9" ht="20.7" customHeight="1" spans="2:13">
      <c r="B9" s="62" t="s">
        <v>40</v>
      </c>
      <c r="C9" s="63" t="s">
        <v>19</v>
      </c>
      <c r="D9" s="64">
        <v>166.09</v>
      </c>
      <c r="E9" s="64">
        <v>166.09</v>
      </c>
      <c r="F9" s="64"/>
      <c r="G9" s="64"/>
      <c r="H9" s="64"/>
      <c r="I9" s="64"/>
      <c r="J9" s="64"/>
      <c r="K9" s="64"/>
      <c r="L9" s="64"/>
      <c r="M9" s="64"/>
    </row>
    <row r="10" ht="18.1" customHeight="1" spans="2:13">
      <c r="B10" s="65" t="s">
        <v>211</v>
      </c>
      <c r="C10" s="66" t="s">
        <v>212</v>
      </c>
      <c r="D10" s="64">
        <v>163.93</v>
      </c>
      <c r="E10" s="64">
        <v>163.93</v>
      </c>
      <c r="F10" s="64"/>
      <c r="G10" s="64"/>
      <c r="H10" s="64"/>
      <c r="I10" s="64"/>
      <c r="J10" s="64"/>
      <c r="K10" s="64"/>
      <c r="L10" s="64"/>
      <c r="M10" s="64"/>
    </row>
    <row r="11" ht="19.8" customHeight="1" spans="2:13">
      <c r="B11" s="65" t="s">
        <v>213</v>
      </c>
      <c r="C11" s="66" t="s">
        <v>214</v>
      </c>
      <c r="D11" s="64">
        <v>92.69</v>
      </c>
      <c r="E11" s="64">
        <v>92.69</v>
      </c>
      <c r="F11" s="64"/>
      <c r="G11" s="64"/>
      <c r="H11" s="64"/>
      <c r="I11" s="64"/>
      <c r="J11" s="64"/>
      <c r="K11" s="64"/>
      <c r="L11" s="64"/>
      <c r="M11" s="64"/>
    </row>
    <row r="12" ht="19.8" customHeight="1" spans="2:13">
      <c r="B12" s="65" t="s">
        <v>215</v>
      </c>
      <c r="C12" s="66" t="s">
        <v>216</v>
      </c>
      <c r="D12" s="64">
        <v>47.49</v>
      </c>
      <c r="E12" s="64">
        <v>47.49</v>
      </c>
      <c r="F12" s="64"/>
      <c r="G12" s="64"/>
      <c r="H12" s="64"/>
      <c r="I12" s="64"/>
      <c r="J12" s="64"/>
      <c r="K12" s="64"/>
      <c r="L12" s="64"/>
      <c r="M12" s="64"/>
    </row>
    <row r="13" ht="19.8" customHeight="1" spans="2:13">
      <c r="B13" s="65" t="s">
        <v>217</v>
      </c>
      <c r="C13" s="66" t="s">
        <v>218</v>
      </c>
      <c r="D13" s="64">
        <v>23.75</v>
      </c>
      <c r="E13" s="64">
        <v>23.75</v>
      </c>
      <c r="F13" s="64"/>
      <c r="G13" s="64"/>
      <c r="H13" s="64"/>
      <c r="I13" s="64"/>
      <c r="J13" s="64"/>
      <c r="K13" s="64"/>
      <c r="L13" s="64"/>
      <c r="M13" s="64"/>
    </row>
    <row r="14" ht="18.1" customHeight="1" spans="2:13">
      <c r="B14" s="65" t="s">
        <v>219</v>
      </c>
      <c r="C14" s="66" t="s">
        <v>220</v>
      </c>
      <c r="D14" s="64">
        <v>2.16</v>
      </c>
      <c r="E14" s="64">
        <v>2.16</v>
      </c>
      <c r="F14" s="64"/>
      <c r="G14" s="64"/>
      <c r="H14" s="64"/>
      <c r="I14" s="64"/>
      <c r="J14" s="64"/>
      <c r="K14" s="64"/>
      <c r="L14" s="64"/>
      <c r="M14" s="64"/>
    </row>
    <row r="15" ht="19.8" customHeight="1" spans="2:13">
      <c r="B15" s="65" t="s">
        <v>221</v>
      </c>
      <c r="C15" s="66" t="s">
        <v>222</v>
      </c>
      <c r="D15" s="64">
        <v>2.16</v>
      </c>
      <c r="E15" s="64">
        <v>2.16</v>
      </c>
      <c r="F15" s="64"/>
      <c r="G15" s="64"/>
      <c r="H15" s="64"/>
      <c r="I15" s="64"/>
      <c r="J15" s="64"/>
      <c r="K15" s="64"/>
      <c r="L15" s="64"/>
      <c r="M15" s="64"/>
    </row>
    <row r="16" ht="20.7" customHeight="1" spans="2:13">
      <c r="B16" s="62" t="s">
        <v>55</v>
      </c>
      <c r="C16" s="63" t="s">
        <v>21</v>
      </c>
      <c r="D16" s="64">
        <v>10266.03</v>
      </c>
      <c r="E16" s="64">
        <f>E17+E19+E21+E23+E28+E30+E32+E34</f>
        <v>10266.03</v>
      </c>
      <c r="F16" s="64"/>
      <c r="G16" s="64"/>
      <c r="H16" s="64"/>
      <c r="I16" s="64"/>
      <c r="J16" s="64"/>
      <c r="K16" s="64"/>
      <c r="L16" s="64"/>
      <c r="M16" s="64"/>
    </row>
    <row r="17" ht="18.1" customHeight="1" spans="2:13">
      <c r="B17" s="65" t="s">
        <v>223</v>
      </c>
      <c r="C17" s="66" t="s">
        <v>224</v>
      </c>
      <c r="D17" s="64">
        <v>375.88</v>
      </c>
      <c r="E17" s="64">
        <v>375.88</v>
      </c>
      <c r="F17" s="64"/>
      <c r="G17" s="64"/>
      <c r="H17" s="64"/>
      <c r="I17" s="64"/>
      <c r="J17" s="64"/>
      <c r="K17" s="64"/>
      <c r="L17" s="64"/>
      <c r="M17" s="64"/>
    </row>
    <row r="18" ht="19.8" customHeight="1" spans="2:13">
      <c r="B18" s="65" t="s">
        <v>225</v>
      </c>
      <c r="C18" s="66" t="s">
        <v>226</v>
      </c>
      <c r="D18" s="64">
        <v>375.88</v>
      </c>
      <c r="E18" s="64">
        <v>375.88</v>
      </c>
      <c r="F18" s="64"/>
      <c r="G18" s="64"/>
      <c r="H18" s="64"/>
      <c r="I18" s="64"/>
      <c r="J18" s="64"/>
      <c r="K18" s="64"/>
      <c r="L18" s="64"/>
      <c r="M18" s="64"/>
    </row>
    <row r="19" ht="18.1" customHeight="1" spans="2:13">
      <c r="B19" s="65" t="s">
        <v>227</v>
      </c>
      <c r="C19" s="66" t="s">
        <v>228</v>
      </c>
      <c r="D19" s="64">
        <v>153</v>
      </c>
      <c r="E19" s="64">
        <v>153</v>
      </c>
      <c r="F19" s="64"/>
      <c r="G19" s="64"/>
      <c r="H19" s="64"/>
      <c r="I19" s="64"/>
      <c r="J19" s="64"/>
      <c r="K19" s="64"/>
      <c r="L19" s="64"/>
      <c r="M19" s="64"/>
    </row>
    <row r="20" ht="19.8" customHeight="1" spans="2:13">
      <c r="B20" s="65" t="s">
        <v>229</v>
      </c>
      <c r="C20" s="66" t="s">
        <v>230</v>
      </c>
      <c r="D20" s="64">
        <v>153</v>
      </c>
      <c r="E20" s="64">
        <v>153</v>
      </c>
      <c r="F20" s="64"/>
      <c r="G20" s="64"/>
      <c r="H20" s="64"/>
      <c r="I20" s="64"/>
      <c r="J20" s="64"/>
      <c r="K20" s="64"/>
      <c r="L20" s="64"/>
      <c r="M20" s="64"/>
    </row>
    <row r="21" ht="18.1" customHeight="1" spans="2:13">
      <c r="B21" s="65" t="s">
        <v>231</v>
      </c>
      <c r="C21" s="66" t="s">
        <v>232</v>
      </c>
      <c r="D21" s="64">
        <v>924</v>
      </c>
      <c r="E21" s="64">
        <v>924</v>
      </c>
      <c r="F21" s="64"/>
      <c r="G21" s="64"/>
      <c r="H21" s="64"/>
      <c r="I21" s="64"/>
      <c r="J21" s="64"/>
      <c r="K21" s="64"/>
      <c r="L21" s="64"/>
      <c r="M21" s="64"/>
    </row>
    <row r="22" ht="19.8" customHeight="1" spans="2:13">
      <c r="B22" s="65" t="s">
        <v>233</v>
      </c>
      <c r="C22" s="66" t="s">
        <v>234</v>
      </c>
      <c r="D22" s="64">
        <v>924</v>
      </c>
      <c r="E22" s="64">
        <v>924</v>
      </c>
      <c r="F22" s="64"/>
      <c r="G22" s="64"/>
      <c r="H22" s="64"/>
      <c r="I22" s="64"/>
      <c r="J22" s="64"/>
      <c r="K22" s="64"/>
      <c r="L22" s="64"/>
      <c r="M22" s="64"/>
    </row>
    <row r="23" ht="18.1" customHeight="1" spans="2:13">
      <c r="B23" s="65" t="s">
        <v>235</v>
      </c>
      <c r="C23" s="66" t="s">
        <v>236</v>
      </c>
      <c r="D23" s="64">
        <v>5270.56</v>
      </c>
      <c r="E23" s="64">
        <f>E24+E25+E26+E27</f>
        <v>5270.56</v>
      </c>
      <c r="F23" s="64"/>
      <c r="G23" s="64"/>
      <c r="H23" s="64"/>
      <c r="I23" s="64"/>
      <c r="J23" s="64"/>
      <c r="K23" s="64"/>
      <c r="L23" s="64"/>
      <c r="M23" s="64"/>
    </row>
    <row r="24" ht="19.8" customHeight="1" spans="2:13">
      <c r="B24" s="65" t="s">
        <v>237</v>
      </c>
      <c r="C24" s="66" t="s">
        <v>238</v>
      </c>
      <c r="D24" s="64">
        <v>3149</v>
      </c>
      <c r="E24" s="64">
        <v>3149</v>
      </c>
      <c r="F24" s="64"/>
      <c r="G24" s="64"/>
      <c r="H24" s="64"/>
      <c r="I24" s="64"/>
      <c r="J24" s="64"/>
      <c r="K24" s="64"/>
      <c r="L24" s="64"/>
      <c r="M24" s="64"/>
    </row>
    <row r="25" ht="19.8" customHeight="1" spans="2:13">
      <c r="B25" s="65" t="s">
        <v>239</v>
      </c>
      <c r="C25" s="66" t="s">
        <v>240</v>
      </c>
      <c r="D25" s="64">
        <v>137</v>
      </c>
      <c r="E25" s="64">
        <v>137</v>
      </c>
      <c r="F25" s="64"/>
      <c r="G25" s="64"/>
      <c r="H25" s="64"/>
      <c r="I25" s="64"/>
      <c r="J25" s="64"/>
      <c r="K25" s="64"/>
      <c r="L25" s="64"/>
      <c r="M25" s="64"/>
    </row>
    <row r="26" ht="19.8" customHeight="1" spans="2:13">
      <c r="B26" s="65" t="s">
        <v>241</v>
      </c>
      <c r="C26" s="66" t="s">
        <v>242</v>
      </c>
      <c r="D26" s="64">
        <v>1884.56</v>
      </c>
      <c r="E26" s="64">
        <v>1884.56</v>
      </c>
      <c r="F26" s="64"/>
      <c r="G26" s="64"/>
      <c r="H26" s="64"/>
      <c r="I26" s="64"/>
      <c r="J26" s="64"/>
      <c r="K26" s="64"/>
      <c r="L26" s="64"/>
      <c r="M26" s="64"/>
    </row>
    <row r="27" ht="19.8" customHeight="1" spans="2:13">
      <c r="B27" s="65" t="s">
        <v>241</v>
      </c>
      <c r="C27" s="66" t="s">
        <v>243</v>
      </c>
      <c r="D27" s="64">
        <v>100</v>
      </c>
      <c r="E27" s="64">
        <v>100</v>
      </c>
      <c r="F27" s="64"/>
      <c r="G27" s="64"/>
      <c r="H27" s="64"/>
      <c r="I27" s="64"/>
      <c r="J27" s="64"/>
      <c r="K27" s="64"/>
      <c r="L27" s="64"/>
      <c r="M27" s="64"/>
    </row>
    <row r="28" ht="18.1" customHeight="1" spans="2:13">
      <c r="B28" s="65" t="s">
        <v>244</v>
      </c>
      <c r="C28" s="66" t="s">
        <v>245</v>
      </c>
      <c r="D28" s="64">
        <v>2164</v>
      </c>
      <c r="E28" s="64">
        <v>2164</v>
      </c>
      <c r="F28" s="64"/>
      <c r="G28" s="64"/>
      <c r="H28" s="64"/>
      <c r="I28" s="64"/>
      <c r="J28" s="64"/>
      <c r="K28" s="64"/>
      <c r="L28" s="64"/>
      <c r="M28" s="64"/>
    </row>
    <row r="29" ht="19.8" customHeight="1" spans="2:13">
      <c r="B29" s="65" t="s">
        <v>246</v>
      </c>
      <c r="C29" s="66" t="s">
        <v>247</v>
      </c>
      <c r="D29" s="64">
        <v>2164</v>
      </c>
      <c r="E29" s="64">
        <v>2164</v>
      </c>
      <c r="F29" s="64"/>
      <c r="G29" s="64"/>
      <c r="H29" s="64"/>
      <c r="I29" s="64"/>
      <c r="J29" s="64"/>
      <c r="K29" s="64"/>
      <c r="L29" s="64"/>
      <c r="M29" s="64"/>
    </row>
    <row r="30" ht="18.1" customHeight="1" spans="2:13">
      <c r="B30" s="65" t="s">
        <v>248</v>
      </c>
      <c r="C30" s="66" t="s">
        <v>249</v>
      </c>
      <c r="D30" s="64">
        <v>29.69</v>
      </c>
      <c r="E30" s="64">
        <v>29.69</v>
      </c>
      <c r="F30" s="64"/>
      <c r="G30" s="64"/>
      <c r="H30" s="64"/>
      <c r="I30" s="64"/>
      <c r="J30" s="64"/>
      <c r="K30" s="64"/>
      <c r="L30" s="64"/>
      <c r="M30" s="64"/>
    </row>
    <row r="31" ht="19.8" customHeight="1" spans="2:13">
      <c r="B31" s="65" t="s">
        <v>250</v>
      </c>
      <c r="C31" s="66" t="s">
        <v>251</v>
      </c>
      <c r="D31" s="64">
        <v>29.69</v>
      </c>
      <c r="E31" s="64">
        <v>29.69</v>
      </c>
      <c r="F31" s="64"/>
      <c r="G31" s="64"/>
      <c r="H31" s="64"/>
      <c r="I31" s="64"/>
      <c r="J31" s="64"/>
      <c r="K31" s="64"/>
      <c r="L31" s="64"/>
      <c r="M31" s="64"/>
    </row>
    <row r="32" ht="18.1" customHeight="1" spans="2:13">
      <c r="B32" s="65" t="s">
        <v>252</v>
      </c>
      <c r="C32" s="66" t="s">
        <v>253</v>
      </c>
      <c r="D32" s="64">
        <v>81</v>
      </c>
      <c r="E32" s="64">
        <v>81</v>
      </c>
      <c r="F32" s="64"/>
      <c r="G32" s="64"/>
      <c r="H32" s="64"/>
      <c r="I32" s="64"/>
      <c r="J32" s="64"/>
      <c r="K32" s="64"/>
      <c r="L32" s="64"/>
      <c r="M32" s="64"/>
    </row>
    <row r="33" ht="19.8" customHeight="1" spans="2:13">
      <c r="B33" s="65" t="s">
        <v>254</v>
      </c>
      <c r="C33" s="66" t="s">
        <v>255</v>
      </c>
      <c r="D33" s="64">
        <v>81</v>
      </c>
      <c r="E33" s="64">
        <v>81</v>
      </c>
      <c r="F33" s="64"/>
      <c r="G33" s="64"/>
      <c r="H33" s="64"/>
      <c r="I33" s="64"/>
      <c r="J33" s="64"/>
      <c r="K33" s="64"/>
      <c r="L33" s="64"/>
      <c r="M33" s="64"/>
    </row>
    <row r="34" ht="18.1" customHeight="1" spans="2:13">
      <c r="B34" s="65" t="s">
        <v>256</v>
      </c>
      <c r="C34" s="66" t="s">
        <v>257</v>
      </c>
      <c r="D34" s="64">
        <v>1267.9</v>
      </c>
      <c r="E34" s="64">
        <v>1267.9</v>
      </c>
      <c r="F34" s="64"/>
      <c r="G34" s="64"/>
      <c r="H34" s="64"/>
      <c r="I34" s="64"/>
      <c r="J34" s="64"/>
      <c r="K34" s="64"/>
      <c r="L34" s="64"/>
      <c r="M34" s="64"/>
    </row>
    <row r="35" ht="19.8" customHeight="1" spans="2:13">
      <c r="B35" s="65" t="s">
        <v>258</v>
      </c>
      <c r="C35" s="66" t="s">
        <v>259</v>
      </c>
      <c r="D35" s="64">
        <v>1267.9</v>
      </c>
      <c r="E35" s="64">
        <v>1267.9</v>
      </c>
      <c r="F35" s="64"/>
      <c r="G35" s="64"/>
      <c r="H35" s="64"/>
      <c r="I35" s="64"/>
      <c r="J35" s="64"/>
      <c r="K35" s="64"/>
      <c r="L35" s="64"/>
      <c r="M35" s="64"/>
    </row>
    <row r="36" ht="20.7" customHeight="1" spans="2:13">
      <c r="B36" s="62" t="s">
        <v>102</v>
      </c>
      <c r="C36" s="63" t="s">
        <v>23</v>
      </c>
      <c r="D36" s="64">
        <v>39.4</v>
      </c>
      <c r="E36" s="64">
        <v>39.4</v>
      </c>
      <c r="F36" s="64"/>
      <c r="G36" s="64"/>
      <c r="H36" s="64"/>
      <c r="I36" s="64"/>
      <c r="J36" s="64"/>
      <c r="K36" s="64"/>
      <c r="L36" s="64"/>
      <c r="M36" s="64"/>
    </row>
    <row r="37" ht="18.1" customHeight="1" spans="2:13">
      <c r="B37" s="65" t="s">
        <v>260</v>
      </c>
      <c r="C37" s="66" t="s">
        <v>261</v>
      </c>
      <c r="D37" s="64">
        <v>39.4</v>
      </c>
      <c r="E37" s="64">
        <v>39.4</v>
      </c>
      <c r="F37" s="64"/>
      <c r="G37" s="64"/>
      <c r="H37" s="64"/>
      <c r="I37" s="64"/>
      <c r="J37" s="64"/>
      <c r="K37" s="64"/>
      <c r="L37" s="64"/>
      <c r="M37" s="64"/>
    </row>
    <row r="38" ht="19.8" customHeight="1" spans="2:13">
      <c r="B38" s="65" t="s">
        <v>262</v>
      </c>
      <c r="C38" s="66" t="s">
        <v>263</v>
      </c>
      <c r="D38" s="64">
        <v>39.4</v>
      </c>
      <c r="E38" s="64">
        <v>39.4</v>
      </c>
      <c r="F38" s="64"/>
      <c r="G38" s="64"/>
      <c r="H38" s="64"/>
      <c r="I38" s="64"/>
      <c r="J38" s="64"/>
      <c r="K38" s="64"/>
      <c r="L38" s="64"/>
      <c r="M38" s="64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7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E47" sqref="E47"/>
    </sheetView>
  </sheetViews>
  <sheetFormatPr defaultColWidth="10" defaultRowHeight="13.5" outlineLevelCol="5"/>
  <cols>
    <col min="1" max="1" width="0.533333333333333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75" customWidth="1"/>
  </cols>
  <sheetData>
    <row r="1" ht="16.35" customHeight="1" spans="1:2">
      <c r="A1" s="20"/>
      <c r="B1" s="21" t="s">
        <v>264</v>
      </c>
    </row>
    <row r="2" ht="16.35" customHeight="1" spans="2:6">
      <c r="B2" s="35" t="s">
        <v>265</v>
      </c>
      <c r="C2" s="35"/>
      <c r="D2" s="35"/>
      <c r="E2" s="35"/>
      <c r="F2" s="35"/>
    </row>
    <row r="3" ht="16.35" customHeight="1" spans="2:6">
      <c r="B3" s="35"/>
      <c r="C3" s="35"/>
      <c r="D3" s="35"/>
      <c r="E3" s="35"/>
      <c r="F3" s="35"/>
    </row>
    <row r="4" ht="16.35" customHeight="1" spans="2:6">
      <c r="B4" s="50"/>
      <c r="C4" s="50"/>
      <c r="D4" s="50"/>
      <c r="E4" s="50"/>
      <c r="F4" s="50"/>
    </row>
    <row r="5" ht="18.95" customHeight="1" spans="2:6">
      <c r="B5" s="50"/>
      <c r="C5" s="50"/>
      <c r="D5" s="50"/>
      <c r="E5" s="50"/>
      <c r="F5" s="25" t="s">
        <v>7</v>
      </c>
    </row>
    <row r="6" ht="31.9" customHeight="1" spans="2:6">
      <c r="B6" s="51" t="s">
        <v>112</v>
      </c>
      <c r="C6" s="51" t="s">
        <v>36</v>
      </c>
      <c r="D6" s="51" t="s">
        <v>37</v>
      </c>
      <c r="E6" s="51" t="s">
        <v>266</v>
      </c>
      <c r="F6" s="51" t="s">
        <v>267</v>
      </c>
    </row>
    <row r="7" ht="23.25" customHeight="1" spans="2:6">
      <c r="B7" s="28" t="s">
        <v>12</v>
      </c>
      <c r="C7" s="28"/>
      <c r="D7" s="52">
        <f>E7+F7</f>
        <v>10471.52</v>
      </c>
      <c r="E7" s="52">
        <v>611.06</v>
      </c>
      <c r="F7" s="52">
        <f>F15</f>
        <v>9860.46</v>
      </c>
    </row>
    <row r="8" ht="21.55" customHeight="1" spans="2:6">
      <c r="B8" s="53" t="s">
        <v>40</v>
      </c>
      <c r="C8" s="54" t="s">
        <v>19</v>
      </c>
      <c r="D8" s="52">
        <f t="shared" ref="D8:D37" si="0">E8+F8</f>
        <v>166.09</v>
      </c>
      <c r="E8" s="55">
        <v>166.09</v>
      </c>
      <c r="F8" s="55"/>
    </row>
    <row r="9" ht="20.7" customHeight="1" spans="2:6">
      <c r="B9" s="56" t="s">
        <v>268</v>
      </c>
      <c r="C9" s="57" t="s">
        <v>269</v>
      </c>
      <c r="D9" s="52">
        <f t="shared" si="0"/>
        <v>163.93</v>
      </c>
      <c r="E9" s="55">
        <v>163.93</v>
      </c>
      <c r="F9" s="55"/>
    </row>
    <row r="10" ht="20.7" customHeight="1" spans="2:6">
      <c r="B10" s="56" t="s">
        <v>270</v>
      </c>
      <c r="C10" s="57" t="s">
        <v>271</v>
      </c>
      <c r="D10" s="52">
        <f t="shared" si="0"/>
        <v>92.69</v>
      </c>
      <c r="E10" s="55">
        <v>92.69</v>
      </c>
      <c r="F10" s="55"/>
    </row>
    <row r="11" ht="20.7" customHeight="1" spans="2:6">
      <c r="B11" s="56" t="s">
        <v>272</v>
      </c>
      <c r="C11" s="57" t="s">
        <v>273</v>
      </c>
      <c r="D11" s="52">
        <f t="shared" si="0"/>
        <v>47.49</v>
      </c>
      <c r="E11" s="55">
        <v>47.49</v>
      </c>
      <c r="F11" s="55"/>
    </row>
    <row r="12" ht="20.7" customHeight="1" spans="2:6">
      <c r="B12" s="56" t="s">
        <v>274</v>
      </c>
      <c r="C12" s="57" t="s">
        <v>275</v>
      </c>
      <c r="D12" s="52">
        <f t="shared" si="0"/>
        <v>23.75</v>
      </c>
      <c r="E12" s="55">
        <v>23.75</v>
      </c>
      <c r="F12" s="55"/>
    </row>
    <row r="13" ht="20.7" customHeight="1" spans="2:6">
      <c r="B13" s="56" t="s">
        <v>276</v>
      </c>
      <c r="C13" s="57" t="s">
        <v>277</v>
      </c>
      <c r="D13" s="52">
        <f t="shared" si="0"/>
        <v>2.16</v>
      </c>
      <c r="E13" s="55">
        <v>2.16</v>
      </c>
      <c r="F13" s="55"/>
    </row>
    <row r="14" ht="20.7" customHeight="1" spans="2:6">
      <c r="B14" s="56" t="s">
        <v>278</v>
      </c>
      <c r="C14" s="57" t="s">
        <v>279</v>
      </c>
      <c r="D14" s="52">
        <f t="shared" si="0"/>
        <v>2.16</v>
      </c>
      <c r="E14" s="55">
        <v>2.16</v>
      </c>
      <c r="F14" s="55"/>
    </row>
    <row r="15" ht="21.55" customHeight="1" spans="2:6">
      <c r="B15" s="53" t="s">
        <v>55</v>
      </c>
      <c r="C15" s="54" t="s">
        <v>21</v>
      </c>
      <c r="D15" s="52">
        <f t="shared" si="0"/>
        <v>10266.03</v>
      </c>
      <c r="E15" s="55">
        <v>405.57</v>
      </c>
      <c r="F15" s="55">
        <f>F18+F20+F22+F27+F31+F33</f>
        <v>9860.46</v>
      </c>
    </row>
    <row r="16" ht="20.7" customHeight="1" spans="2:6">
      <c r="B16" s="56" t="s">
        <v>280</v>
      </c>
      <c r="C16" s="57" t="s">
        <v>281</v>
      </c>
      <c r="D16" s="52">
        <f t="shared" si="0"/>
        <v>375.88</v>
      </c>
      <c r="E16" s="55">
        <v>375.88</v>
      </c>
      <c r="F16" s="55"/>
    </row>
    <row r="17" ht="20.7" customHeight="1" spans="2:6">
      <c r="B17" s="56" t="s">
        <v>282</v>
      </c>
      <c r="C17" s="57" t="s">
        <v>283</v>
      </c>
      <c r="D17" s="52">
        <f t="shared" si="0"/>
        <v>375.88</v>
      </c>
      <c r="E17" s="55">
        <v>375.88</v>
      </c>
      <c r="F17" s="55"/>
    </row>
    <row r="18" ht="20.7" customHeight="1" spans="2:6">
      <c r="B18" s="56" t="s">
        <v>284</v>
      </c>
      <c r="C18" s="57" t="s">
        <v>285</v>
      </c>
      <c r="D18" s="52">
        <f t="shared" si="0"/>
        <v>153</v>
      </c>
      <c r="E18" s="55"/>
      <c r="F18" s="55">
        <v>153</v>
      </c>
    </row>
    <row r="19" ht="20.7" customHeight="1" spans="2:6">
      <c r="B19" s="56" t="s">
        <v>286</v>
      </c>
      <c r="C19" s="57" t="s">
        <v>287</v>
      </c>
      <c r="D19" s="52">
        <f t="shared" si="0"/>
        <v>153</v>
      </c>
      <c r="E19" s="55"/>
      <c r="F19" s="55">
        <v>153</v>
      </c>
    </row>
    <row r="20" ht="20.7" customHeight="1" spans="2:6">
      <c r="B20" s="56" t="s">
        <v>288</v>
      </c>
      <c r="C20" s="57" t="s">
        <v>289</v>
      </c>
      <c r="D20" s="52">
        <f t="shared" si="0"/>
        <v>924</v>
      </c>
      <c r="E20" s="55"/>
      <c r="F20" s="55">
        <v>924</v>
      </c>
    </row>
    <row r="21" ht="20.7" customHeight="1" spans="2:6">
      <c r="B21" s="56" t="s">
        <v>290</v>
      </c>
      <c r="C21" s="57" t="s">
        <v>291</v>
      </c>
      <c r="D21" s="52">
        <f t="shared" si="0"/>
        <v>924</v>
      </c>
      <c r="E21" s="55"/>
      <c r="F21" s="55">
        <v>924</v>
      </c>
    </row>
    <row r="22" ht="20.7" customHeight="1" spans="2:6">
      <c r="B22" s="56" t="s">
        <v>292</v>
      </c>
      <c r="C22" s="57" t="s">
        <v>293</v>
      </c>
      <c r="D22" s="52">
        <f t="shared" si="0"/>
        <v>5270.56</v>
      </c>
      <c r="E22" s="55"/>
      <c r="F22" s="55">
        <f>F23+F24+F25+F26</f>
        <v>5270.56</v>
      </c>
    </row>
    <row r="23" ht="20.7" customHeight="1" spans="2:6">
      <c r="B23" s="56" t="s">
        <v>294</v>
      </c>
      <c r="C23" s="57" t="s">
        <v>295</v>
      </c>
      <c r="D23" s="52">
        <f t="shared" si="0"/>
        <v>3149</v>
      </c>
      <c r="E23" s="55"/>
      <c r="F23" s="55">
        <v>3149</v>
      </c>
    </row>
    <row r="24" ht="20.7" customHeight="1" spans="2:6">
      <c r="B24" s="56" t="s">
        <v>296</v>
      </c>
      <c r="C24" s="57" t="s">
        <v>297</v>
      </c>
      <c r="D24" s="52">
        <f t="shared" si="0"/>
        <v>137</v>
      </c>
      <c r="E24" s="55"/>
      <c r="F24" s="55">
        <v>137</v>
      </c>
    </row>
    <row r="25" ht="20.7" customHeight="1" spans="2:6">
      <c r="B25" s="56" t="s">
        <v>298</v>
      </c>
      <c r="C25" s="57" t="s">
        <v>299</v>
      </c>
      <c r="D25" s="52">
        <f t="shared" si="0"/>
        <v>100</v>
      </c>
      <c r="E25" s="55"/>
      <c r="F25" s="55">
        <v>100</v>
      </c>
    </row>
    <row r="26" ht="28" customHeight="1" spans="2:6">
      <c r="B26" s="56" t="s">
        <v>298</v>
      </c>
      <c r="C26" s="57" t="s">
        <v>242</v>
      </c>
      <c r="D26" s="52">
        <f t="shared" si="0"/>
        <v>1884.56</v>
      </c>
      <c r="E26" s="55"/>
      <c r="F26" s="55">
        <v>1884.56</v>
      </c>
    </row>
    <row r="27" ht="20.7" customHeight="1" spans="2:6">
      <c r="B27" s="56" t="s">
        <v>300</v>
      </c>
      <c r="C27" s="57" t="s">
        <v>301</v>
      </c>
      <c r="D27" s="52">
        <f t="shared" si="0"/>
        <v>2164</v>
      </c>
      <c r="E27" s="55"/>
      <c r="F27" s="55">
        <v>2164</v>
      </c>
    </row>
    <row r="28" ht="20.7" customHeight="1" spans="2:6">
      <c r="B28" s="56" t="s">
        <v>302</v>
      </c>
      <c r="C28" s="57" t="s">
        <v>303</v>
      </c>
      <c r="D28" s="52">
        <f t="shared" si="0"/>
        <v>2164</v>
      </c>
      <c r="E28" s="55"/>
      <c r="F28" s="55">
        <v>2164</v>
      </c>
    </row>
    <row r="29" ht="20.7" customHeight="1" spans="2:6">
      <c r="B29" s="56" t="s">
        <v>304</v>
      </c>
      <c r="C29" s="57" t="s">
        <v>305</v>
      </c>
      <c r="D29" s="52">
        <f t="shared" si="0"/>
        <v>29.69</v>
      </c>
      <c r="E29" s="55">
        <v>29.69</v>
      </c>
      <c r="F29" s="55"/>
    </row>
    <row r="30" ht="20.7" customHeight="1" spans="2:6">
      <c r="B30" s="56" t="s">
        <v>306</v>
      </c>
      <c r="C30" s="57" t="s">
        <v>307</v>
      </c>
      <c r="D30" s="52">
        <f t="shared" si="0"/>
        <v>29.69</v>
      </c>
      <c r="E30" s="55">
        <v>29.69</v>
      </c>
      <c r="F30" s="55"/>
    </row>
    <row r="31" ht="20.7" customHeight="1" spans="2:6">
      <c r="B31" s="56" t="s">
        <v>308</v>
      </c>
      <c r="C31" s="57" t="s">
        <v>309</v>
      </c>
      <c r="D31" s="52">
        <f t="shared" si="0"/>
        <v>81</v>
      </c>
      <c r="E31" s="55"/>
      <c r="F31" s="55">
        <v>81</v>
      </c>
    </row>
    <row r="32" ht="20.7" customHeight="1" spans="2:6">
      <c r="B32" s="56" t="s">
        <v>310</v>
      </c>
      <c r="C32" s="57" t="s">
        <v>311</v>
      </c>
      <c r="D32" s="52">
        <f t="shared" si="0"/>
        <v>81</v>
      </c>
      <c r="E32" s="55"/>
      <c r="F32" s="55">
        <v>81</v>
      </c>
    </row>
    <row r="33" ht="20.7" customHeight="1" spans="2:6">
      <c r="B33" s="56" t="s">
        <v>312</v>
      </c>
      <c r="C33" s="57" t="s">
        <v>313</v>
      </c>
      <c r="D33" s="52">
        <f t="shared" si="0"/>
        <v>1267.9</v>
      </c>
      <c r="E33" s="55"/>
      <c r="F33" s="55">
        <v>1267.9</v>
      </c>
    </row>
    <row r="34" ht="20.7" customHeight="1" spans="2:6">
      <c r="B34" s="56" t="s">
        <v>314</v>
      </c>
      <c r="C34" s="57" t="s">
        <v>315</v>
      </c>
      <c r="D34" s="52">
        <f t="shared" si="0"/>
        <v>1267.9</v>
      </c>
      <c r="E34" s="55"/>
      <c r="F34" s="55">
        <v>1267.9</v>
      </c>
    </row>
    <row r="35" ht="21.55" customHeight="1" spans="2:6">
      <c r="B35" s="53" t="s">
        <v>102</v>
      </c>
      <c r="C35" s="54" t="s">
        <v>23</v>
      </c>
      <c r="D35" s="52">
        <f t="shared" si="0"/>
        <v>39.4</v>
      </c>
      <c r="E35" s="55">
        <v>39.4</v>
      </c>
      <c r="F35" s="55"/>
    </row>
    <row r="36" ht="20.7" customHeight="1" spans="2:6">
      <c r="B36" s="56" t="s">
        <v>316</v>
      </c>
      <c r="C36" s="57" t="s">
        <v>317</v>
      </c>
      <c r="D36" s="52">
        <f t="shared" si="0"/>
        <v>39.4</v>
      </c>
      <c r="E36" s="55">
        <v>39.4</v>
      </c>
      <c r="F36" s="55"/>
    </row>
    <row r="37" ht="20.7" customHeight="1" spans="2:6">
      <c r="B37" s="56" t="s">
        <v>318</v>
      </c>
      <c r="C37" s="57" t="s">
        <v>319</v>
      </c>
      <c r="D37" s="52">
        <f t="shared" si="0"/>
        <v>39.4</v>
      </c>
      <c r="E37" s="55">
        <v>39.4</v>
      </c>
      <c r="F37" s="55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【生活つ°】</cp:lastModifiedBy>
  <dcterms:created xsi:type="dcterms:W3CDTF">2024-02-19T02:59:00Z</dcterms:created>
  <dcterms:modified xsi:type="dcterms:W3CDTF">2024-02-27T03:16:40Z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B062F23F80124C2E81C0FF25CEC10847_13</vt:lpwstr>
  </property>
  <property fmtid="{D5CDD505-2E9C-101B-9397-08002B2CF9AE}" pid="3" name="KSOProductBuildVer">
    <vt:lpwstr>2052-12.1.0.16250</vt:lpwstr>
  </property>
</Properties>
</file>