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9"/>
  </bookViews>
  <sheets>
    <sheet name="表一" sheetId="2" r:id="rId1"/>
    <sheet name="表二" sheetId="3" r:id="rId2"/>
    <sheet name="表三" sheetId="4" r:id="rId3"/>
    <sheet name="表四" sheetId="6" r:id="rId4"/>
    <sheet name="表五" sheetId="7" r:id="rId5"/>
    <sheet name="表六" sheetId="8" r:id="rId6"/>
    <sheet name="表七" sheetId="9" r:id="rId7"/>
    <sheet name="表八" sheetId="10" r:id="rId8"/>
    <sheet name="表九" sheetId="16" r:id="rId9"/>
    <sheet name="表十" sheetId="14" r:id="rId10"/>
    <sheet name="表十一" sheetId="17" r:id="rId11"/>
    <sheet name="表十二" sheetId="15" r:id="rId12"/>
  </sheets>
  <calcPr calcId="144525"/>
</workbook>
</file>

<file path=xl/sharedStrings.xml><?xml version="1.0" encoding="utf-8"?>
<sst xmlns="http://schemas.openxmlformats.org/spreadsheetml/2006/main" count="679" uniqueCount="517">
  <si>
    <t>表一</t>
  </si>
  <si>
    <t>巫溪县白鹿镇人民政府财政拨款收支总表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</si>
  <si>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</si>
  <si>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</si>
  <si>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</si>
  <si>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</si>
  <si>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</si>
  <si>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</si>
  <si>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</si>
  <si>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</si>
  <si>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</si>
  <si>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</si>
  <si>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</si>
  <si>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</si>
  <si>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</si>
  <si>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</si>
  <si>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</si>
  <si>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</si>
  <si>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</si>
  <si>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</si>
  <si>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</si>
  <si>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灾害防治和应急管理支出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</si>
  <si>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</si>
  <si>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</si>
  <si>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</si>
  <si>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</si>
  <si>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</si>
  <si>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</si>
  <si>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</si>
  <si>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</si>
  <si>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</si>
  <si>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巫溪县白鹿镇人民政府一般公共预算财政拨款支出预算表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</si>
  <si>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</si>
  <si>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</si>
  <si>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</si>
  <si>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</si>
  <si>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</si>
  <si>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</si>
  <si>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</si>
  <si>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</si>
  <si>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</si>
  <si>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</si>
  <si>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</si>
  <si>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t xml:space="preserve">    2010101</t>
  </si>
  <si>
    <t xml:space="preserve">    行政运行（人大事务）</t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</si>
  <si>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</si>
  <si>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</si>
  <si>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</si>
  <si>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</si>
  <si>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</si>
  <si>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</si>
  <si>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2010350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</si>
  <si>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</si>
  <si>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20129</t>
    </r>
  </si>
  <si>
    <r>
      <rPr>
        <sz val="10"/>
        <color rgb="FF000000"/>
        <rFont val="Dialog.plain"/>
        <charset val="134"/>
      </rPr>
      <t> 群众团体事务</t>
    </r>
  </si>
  <si>
    <r>
      <rPr>
        <sz val="10"/>
        <color rgb="FF000000"/>
        <rFont val="Dialog.plain"/>
        <charset val="134"/>
      </rPr>
      <t>  2012999</t>
    </r>
  </si>
  <si>
    <r>
      <rPr>
        <sz val="10"/>
        <color rgb="FF000000"/>
        <rFont val="Dialog.plain"/>
        <charset val="134"/>
      </rPr>
      <t>  其他群众团体事务支出</t>
    </r>
  </si>
  <si>
    <t xml:space="preserve">  20131</t>
  </si>
  <si>
    <t xml:space="preserve">  党委办公厅（室）及相关机构事务</t>
  </si>
  <si>
    <t xml:space="preserve">    2013101</t>
  </si>
  <si>
    <t xml:space="preserve">    行政运行(党委办公厅（室）及相关机构事务)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</si>
  <si>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</si>
  <si>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</si>
  <si>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</si>
  <si>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</si>
  <si>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</si>
  <si>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</si>
  <si>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</si>
  <si>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</si>
  <si>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</si>
  <si>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2080150</t>
  </si>
  <si>
    <t xml:space="preserve">    事业运行</t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</si>
  <si>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</si>
  <si>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</si>
  <si>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2080208</t>
    </r>
  </si>
  <si>
    <r>
      <rPr>
        <sz val="10"/>
        <color rgb="FF000000"/>
        <rFont val="Dialog.plain"/>
        <charset val="134"/>
      </rPr>
      <t>  基层政权建设和社区治理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</si>
  <si>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</si>
  <si>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</si>
  <si>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</si>
  <si>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</si>
  <si>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2080502</t>
    </r>
  </si>
  <si>
    <r>
      <rPr>
        <sz val="10"/>
        <color rgb="FF000000"/>
        <rFont val="Dialog.plain"/>
        <charset val="134"/>
      </rPr>
      <t>  事业单位离退休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</si>
  <si>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</si>
  <si>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</si>
  <si>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</si>
  <si>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</si>
  <si>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</si>
  <si>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</si>
  <si>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</si>
  <si>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</si>
  <si>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r>
      <rPr>
        <sz val="10"/>
        <color rgb="FF000000"/>
        <rFont val="Dialog.plain"/>
        <charset val="134"/>
      </rPr>
      <t>  2080802</t>
    </r>
  </si>
  <si>
    <r>
      <rPr>
        <sz val="10"/>
        <color rgb="FF000000"/>
        <rFont val="Dialog.plain"/>
        <charset val="134"/>
      </rPr>
      <t>  伤残抚恤</t>
    </r>
  </si>
  <si>
    <r>
      <rPr>
        <sz val="10"/>
        <color rgb="FF000000"/>
        <rFont val="Dialog.plain"/>
        <charset val="134"/>
      </rPr>
      <t>  2080803</t>
    </r>
  </si>
  <si>
    <r>
      <rPr>
        <sz val="10"/>
        <color rgb="FF000000"/>
        <rFont val="Dialog.plain"/>
        <charset val="134"/>
      </rPr>
      <t>  在乡复员、退伍军人生活补助</t>
    </r>
  </si>
  <si>
    <r>
      <rPr>
        <sz val="10"/>
        <color rgb="FF000000"/>
        <rFont val="Dialog.plain"/>
        <charset val="134"/>
      </rPr>
      <t>  2080805</t>
    </r>
  </si>
  <si>
    <r>
      <rPr>
        <sz val="10"/>
        <color rgb="FF000000"/>
        <rFont val="Dialog.plain"/>
        <charset val="134"/>
      </rPr>
      <t>  义务兵优待</t>
    </r>
  </si>
  <si>
    <r>
      <rPr>
        <sz val="10"/>
        <color rgb="FF000000"/>
        <rFont val="Dialog.plain"/>
        <charset val="134"/>
      </rPr>
      <t> 20821</t>
    </r>
  </si>
  <si>
    <r>
      <rPr>
        <sz val="10"/>
        <color rgb="FF000000"/>
        <rFont val="Dialog.plain"/>
        <charset val="134"/>
      </rPr>
      <t> 特困人员救助供养</t>
    </r>
  </si>
  <si>
    <r>
      <rPr>
        <sz val="10"/>
        <color rgb="FF000000"/>
        <rFont val="Dialog.plain"/>
        <charset val="134"/>
      </rPr>
      <t>  2082102</t>
    </r>
  </si>
  <si>
    <r>
      <rPr>
        <sz val="10"/>
        <color rgb="FF000000"/>
        <rFont val="Dialog.plain"/>
        <charset val="134"/>
      </rPr>
      <t>  农村特困人员救助供养支出</t>
    </r>
  </si>
  <si>
    <r>
      <rPr>
        <sz val="10"/>
        <color rgb="FF000000"/>
        <rFont val="Dialog.plain"/>
        <charset val="134"/>
      </rPr>
      <t> 20825</t>
    </r>
  </si>
  <si>
    <r>
      <rPr>
        <sz val="10"/>
        <color rgb="FF000000"/>
        <rFont val="Dialog.plain"/>
        <charset val="134"/>
      </rPr>
      <t> 其他生活救助</t>
    </r>
  </si>
  <si>
    <r>
      <rPr>
        <sz val="10"/>
        <color rgb="FF000000"/>
        <rFont val="Dialog.plain"/>
        <charset val="134"/>
      </rPr>
      <t>  2082502</t>
    </r>
  </si>
  <si>
    <r>
      <rPr>
        <sz val="10"/>
        <color rgb="FF000000"/>
        <rFont val="Dialog.plain"/>
        <charset val="134"/>
      </rPr>
      <t>  其他农村生活救助</t>
    </r>
  </si>
  <si>
    <t xml:space="preserve">  20828</t>
  </si>
  <si>
    <t xml:space="preserve">  退役军人管理事务</t>
  </si>
  <si>
    <t xml:space="preserve">    2082850</t>
  </si>
  <si>
    <t xml:space="preserve">    事业运行(退役军人管理事务)</t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</si>
  <si>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</si>
  <si>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</si>
  <si>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</si>
  <si>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</si>
  <si>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</si>
  <si>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</si>
  <si>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</si>
  <si>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</si>
  <si>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</si>
  <si>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</si>
  <si>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</si>
  <si>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</si>
  <si>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</si>
  <si>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</si>
  <si>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t xml:space="preserve">    2130104</t>
  </si>
  <si>
    <t xml:space="preserve">    事业运行(农业农村)</t>
  </si>
  <si>
    <r>
      <rPr>
        <sz val="10"/>
        <color rgb="FF000000"/>
        <rFont val="Dialog.plain"/>
        <charset val="134"/>
      </rPr>
      <t>  2130152</t>
    </r>
  </si>
  <si>
    <r>
      <rPr>
        <sz val="10"/>
        <color rgb="FF000000"/>
        <rFont val="Dialog.plain"/>
        <charset val="134"/>
      </rPr>
      <t>  对高校毕业生到基层任职补助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</si>
  <si>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</si>
  <si>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</si>
  <si>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</si>
  <si>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</si>
  <si>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</si>
  <si>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</si>
  <si>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</si>
  <si>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</si>
  <si>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</si>
  <si>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表三</t>
  </si>
  <si>
    <t>巫溪县白鹿镇人民政府一般公共预算财政拨款基本支出预算表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</si>
  <si>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</si>
  <si>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</si>
  <si>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</si>
  <si>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</si>
  <si>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</si>
  <si>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</si>
  <si>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</si>
  <si>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</si>
  <si>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</si>
  <si>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</si>
  <si>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</si>
  <si>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</si>
  <si>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</si>
  <si>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</si>
  <si>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</si>
  <si>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</si>
  <si>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</si>
  <si>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</si>
  <si>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</si>
  <si>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</si>
  <si>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</si>
  <si>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</si>
  <si>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</si>
  <si>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</si>
  <si>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</si>
  <si>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</si>
  <si>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</si>
  <si>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</si>
  <si>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</si>
  <si>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</si>
  <si>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</si>
  <si>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</si>
  <si>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</si>
  <si>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</si>
  <si>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</si>
  <si>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</si>
  <si>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</si>
  <si>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</si>
  <si>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</si>
  <si>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</si>
  <si>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</si>
  <si>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</si>
  <si>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</si>
  <si>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</si>
  <si>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</si>
  <si>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</si>
  <si>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</si>
  <si>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</si>
  <si>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</si>
  <si>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</si>
  <si>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</si>
  <si>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</si>
  <si>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</si>
  <si>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</si>
  <si>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</si>
  <si>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</si>
  <si>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</si>
  <si>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</si>
  <si>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r>
      <rPr>
        <sz val="10"/>
        <color rgb="FF000000"/>
        <rFont val="Dialog.plain"/>
        <charset val="134"/>
      </rPr>
      <t> 办公设备购置</t>
    </r>
  </si>
  <si>
    <t>表四</t>
  </si>
  <si>
    <t>巫溪县白鹿镇人民政府一般公共预算“三公”经费支出表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</si>
  <si>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</si>
  <si>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</si>
  <si>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</si>
  <si>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</si>
  <si>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</si>
  <si>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</t>
  </si>
  <si>
    <t>巫溪县白鹿镇人民政府政府性基金预算支出表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</si>
  <si>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</si>
  <si>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</si>
  <si>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</si>
  <si>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</si>
  <si>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表六</t>
  </si>
  <si>
    <t>巫溪县白鹿镇人民政府部门收支总表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</si>
  <si>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</si>
  <si>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</si>
  <si>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</si>
  <si>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</si>
  <si>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</si>
  <si>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</si>
  <si>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</si>
  <si>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</si>
  <si>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</si>
  <si>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</si>
  <si>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</si>
  <si>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</si>
  <si>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</si>
  <si>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</si>
  <si>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</si>
  <si>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巫溪县白鹿镇人民政府部门收入总表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</si>
  <si>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</si>
  <si>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</si>
  <si>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</si>
  <si>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</si>
  <si>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</si>
  <si>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</si>
  <si>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</si>
  <si>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</si>
  <si>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</si>
  <si>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</si>
  <si>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</si>
  <si>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</si>
  <si>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</si>
  <si>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</si>
  <si>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</si>
  <si>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</si>
  <si>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</si>
  <si>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</si>
  <si>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2010350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</si>
  <si>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</si>
  <si>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20129</t>
    </r>
  </si>
  <si>
    <r>
      <rPr>
        <sz val="9"/>
        <color rgb="FF000000"/>
        <rFont val="Dialog.plain"/>
        <charset val="134"/>
      </rPr>
      <t> 群众团体事务</t>
    </r>
  </si>
  <si>
    <r>
      <rPr>
        <sz val="9"/>
        <color rgb="FF000000"/>
        <rFont val="Dialog.plain"/>
        <charset val="134"/>
      </rPr>
      <t>  2012999</t>
    </r>
  </si>
  <si>
    <r>
      <rPr>
        <sz val="9"/>
        <color rgb="FF000000"/>
        <rFont val="Dialog.plain"/>
        <charset val="134"/>
      </rPr>
      <t>  其他群众团体事务支出</t>
    </r>
  </si>
  <si>
    <r>
      <rPr>
        <sz val="9"/>
        <color rgb="FF000000"/>
        <rFont val="Dialog.plain"/>
        <charset val="134"/>
      </rPr>
      <t> 20802</t>
    </r>
  </si>
  <si>
    <r>
      <rPr>
        <sz val="9"/>
        <color rgb="FF000000"/>
        <rFont val="Dialog.plain"/>
        <charset val="134"/>
      </rPr>
      <t> 民政管理事务</t>
    </r>
  </si>
  <si>
    <r>
      <rPr>
        <sz val="9"/>
        <color rgb="FF000000"/>
        <rFont val="Dialog.plain"/>
        <charset val="134"/>
      </rPr>
      <t>  2080208</t>
    </r>
  </si>
  <si>
    <r>
      <rPr>
        <sz val="9"/>
        <color rgb="FF000000"/>
        <rFont val="Dialog.plain"/>
        <charset val="134"/>
      </rPr>
      <t>  基层政权建设和社区治理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</si>
  <si>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</si>
  <si>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</si>
  <si>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</si>
  <si>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</si>
  <si>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2080502</t>
    </r>
  </si>
  <si>
    <r>
      <rPr>
        <sz val="9"/>
        <color rgb="FF000000"/>
        <rFont val="Dialog.plain"/>
        <charset val="134"/>
      </rPr>
      <t>  事业单位离退休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</si>
  <si>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</si>
  <si>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</si>
  <si>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</si>
  <si>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</si>
  <si>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</si>
  <si>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</si>
  <si>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</si>
  <si>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</si>
  <si>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 2080802</t>
    </r>
  </si>
  <si>
    <r>
      <rPr>
        <sz val="9"/>
        <color rgb="FF000000"/>
        <rFont val="Dialog.plain"/>
        <charset val="134"/>
      </rPr>
      <t>  伤残抚恤</t>
    </r>
  </si>
  <si>
    <r>
      <rPr>
        <sz val="9"/>
        <color rgb="FF000000"/>
        <rFont val="Dialog.plain"/>
        <charset val="134"/>
      </rPr>
      <t>  2080803</t>
    </r>
  </si>
  <si>
    <r>
      <rPr>
        <sz val="9"/>
        <color rgb="FF000000"/>
        <rFont val="Dialog.plain"/>
        <charset val="134"/>
      </rPr>
      <t>  在乡复员、退伍军人生活补助</t>
    </r>
  </si>
  <si>
    <r>
      <rPr>
        <sz val="9"/>
        <color rgb="FF000000"/>
        <rFont val="Dialog.plain"/>
        <charset val="134"/>
      </rPr>
      <t>  2080805</t>
    </r>
  </si>
  <si>
    <r>
      <rPr>
        <sz val="9"/>
        <color rgb="FF000000"/>
        <rFont val="Dialog.plain"/>
        <charset val="134"/>
      </rPr>
      <t>  义务兵优待</t>
    </r>
  </si>
  <si>
    <t>  2080899</t>
  </si>
  <si>
    <t xml:space="preserve"> 其他优抚支出</t>
  </si>
  <si>
    <t> 20811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</si>
  <si>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残疾人事业</t>
    </r>
  </si>
  <si>
    <t>  2081107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</si>
  <si>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残疾人生活和护理补贴</t>
    </r>
  </si>
  <si>
    <t> 20819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</si>
  <si>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最低生活保障</t>
    </r>
  </si>
  <si>
    <t>  2081902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</si>
  <si>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农村最低生活保障金支出</t>
    </r>
  </si>
  <si>
    <r>
      <rPr>
        <sz val="9"/>
        <color rgb="FF000000"/>
        <rFont val="Dialog.plain"/>
        <charset val="134"/>
      </rPr>
      <t> 20821</t>
    </r>
  </si>
  <si>
    <r>
      <rPr>
        <sz val="9"/>
        <color rgb="FF000000"/>
        <rFont val="Dialog.plain"/>
        <charset val="134"/>
      </rPr>
      <t> 特困人员救助供养</t>
    </r>
  </si>
  <si>
    <r>
      <rPr>
        <sz val="9"/>
        <color rgb="FF000000"/>
        <rFont val="Dialog.plain"/>
        <charset val="134"/>
      </rPr>
      <t>  2082102</t>
    </r>
  </si>
  <si>
    <r>
      <rPr>
        <sz val="9"/>
        <color rgb="FF000000"/>
        <rFont val="Dialog.plain"/>
        <charset val="134"/>
      </rPr>
      <t>  农村特困人员救助供养支出</t>
    </r>
  </si>
  <si>
    <r>
      <rPr>
        <sz val="9"/>
        <color rgb="FF000000"/>
        <rFont val="Dialog.plain"/>
        <charset val="134"/>
      </rPr>
      <t> 20825</t>
    </r>
  </si>
  <si>
    <r>
      <rPr>
        <sz val="9"/>
        <color rgb="FF000000"/>
        <rFont val="Dialog.plain"/>
        <charset val="134"/>
      </rPr>
      <t> 其他生活救助</t>
    </r>
  </si>
  <si>
    <r>
      <rPr>
        <sz val="9"/>
        <color rgb="FF000000"/>
        <rFont val="Dialog.plain"/>
        <charset val="134"/>
      </rPr>
      <t>  2082502</t>
    </r>
  </si>
  <si>
    <r>
      <rPr>
        <sz val="9"/>
        <color rgb="FF000000"/>
        <rFont val="Dialog.plain"/>
        <charset val="134"/>
      </rPr>
      <t>  其他农村生活救助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</si>
  <si>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</si>
  <si>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</si>
  <si>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</si>
  <si>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</si>
  <si>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</si>
  <si>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</si>
  <si>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</si>
  <si>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</si>
  <si>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</si>
  <si>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</si>
  <si>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</si>
  <si>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</si>
  <si>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t>  2130119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</si>
  <si>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防灾救灾</t>
    </r>
  </si>
  <si>
    <t>  2130122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</si>
  <si>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农业生产发展</t>
    </r>
  </si>
  <si>
    <r>
      <rPr>
        <sz val="9"/>
        <color rgb="FF000000"/>
        <rFont val="Dialog.plain"/>
        <charset val="134"/>
      </rPr>
      <t>  2130152</t>
    </r>
  </si>
  <si>
    <r>
      <rPr>
        <sz val="9"/>
        <color rgb="FF000000"/>
        <rFont val="Dialog.plain"/>
        <charset val="134"/>
      </rPr>
      <t>  对高校毕业生到基层任职补助</t>
    </r>
  </si>
  <si>
    <t> 21303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</si>
  <si>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水利</t>
    </r>
  </si>
  <si>
    <t>  2130314</t>
  </si>
  <si>
    <t xml:space="preserve"> 防汛</t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</si>
  <si>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</si>
  <si>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</si>
  <si>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t>  2130701</t>
  </si>
  <si>
    <t xml:space="preserve"> 对村级公益事业建设的补助</t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</si>
  <si>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</si>
  <si>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</si>
  <si>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</si>
  <si>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</si>
  <si>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</si>
  <si>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</si>
  <si>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灾害防治及应急管理支出</t>
  </si>
  <si>
    <t> 22406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</si>
  <si>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自然灾害防治</t>
    </r>
  </si>
  <si>
    <t>  2240601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</si>
  <si>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地质灾害防治</t>
    </r>
  </si>
  <si>
    <t> 22407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</si>
  <si>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自然灾害防治胡恢复重建支出</t>
    </r>
  </si>
  <si>
    <t>  2240703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</si>
  <si>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自然灾害救灾补助</t>
    </r>
  </si>
  <si>
    <t>  2240704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</si>
  <si>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自然灾害灾后重建补助</t>
    </r>
  </si>
  <si>
    <t> 22960</t>
  </si>
  <si>
    <r>
      <rPr>
        <sz val="9"/>
        <color rgb="FF000000"/>
        <rFont val="Dialog.plain"/>
        <charset val="134"/>
      </rPr>
      <t> </t>
    </r>
    <r>
      <rPr>
        <sz val="9"/>
        <color rgb="FF000000"/>
        <rFont val="宋体"/>
        <charset val="134"/>
      </rPr>
      <t>彩票公益安排的支出</t>
    </r>
  </si>
  <si>
    <t>  2296002</t>
  </si>
  <si>
    <r>
      <rPr>
        <sz val="9"/>
        <color rgb="FF000000"/>
        <rFont val="Dialog.plain"/>
        <charset val="134"/>
      </rPr>
      <t>  </t>
    </r>
    <r>
      <rPr>
        <sz val="9"/>
        <color rgb="FF000000"/>
        <rFont val="宋体"/>
        <charset val="134"/>
      </rPr>
      <t>用于社会福利的彩票公益金支出</t>
    </r>
  </si>
  <si>
    <t>表八</t>
  </si>
  <si>
    <t>巫溪县白鹿镇人民政府部门支出总表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</si>
  <si>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</si>
  <si>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</si>
  <si>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</si>
  <si>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</si>
  <si>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</si>
  <si>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</si>
  <si>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</si>
  <si>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</si>
  <si>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</si>
  <si>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</si>
  <si>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</si>
  <si>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</si>
  <si>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20129</t>
    </r>
  </si>
  <si>
    <r>
      <rPr>
        <sz val="12"/>
        <color rgb="FF000000"/>
        <rFont val="Dialog.plain"/>
        <charset val="134"/>
      </rPr>
      <t> 群众团体事务</t>
    </r>
  </si>
  <si>
    <r>
      <rPr>
        <sz val="12"/>
        <color rgb="FF000000"/>
        <rFont val="Dialog.plain"/>
        <charset val="134"/>
      </rPr>
      <t>  2012999</t>
    </r>
  </si>
  <si>
    <r>
      <rPr>
        <sz val="12"/>
        <color rgb="FF000000"/>
        <rFont val="Dialog.plain"/>
        <charset val="134"/>
      </rPr>
      <t>  其他群众团体事务支出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</si>
  <si>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</si>
  <si>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</si>
  <si>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</si>
  <si>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</si>
  <si>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</si>
  <si>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</si>
  <si>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</si>
  <si>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</si>
  <si>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</si>
  <si>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</si>
  <si>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</si>
  <si>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</si>
  <si>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</si>
  <si>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</si>
  <si>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</si>
  <si>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</si>
  <si>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</si>
  <si>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</si>
  <si>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 2080802</t>
    </r>
  </si>
  <si>
    <r>
      <rPr>
        <sz val="12"/>
        <color rgb="FF000000"/>
        <rFont val="Dialog.plain"/>
        <charset val="134"/>
      </rPr>
      <t>  伤残抚恤</t>
    </r>
  </si>
  <si>
    <r>
      <rPr>
        <sz val="12"/>
        <color rgb="FF000000"/>
        <rFont val="Dialog.plain"/>
        <charset val="134"/>
      </rPr>
      <t>  2080803</t>
    </r>
  </si>
  <si>
    <r>
      <rPr>
        <sz val="12"/>
        <color rgb="FF000000"/>
        <rFont val="Dialog.plain"/>
        <charset val="134"/>
      </rPr>
      <t>  在乡复员、退伍军人生活补助</t>
    </r>
  </si>
  <si>
    <r>
      <rPr>
        <sz val="12"/>
        <color rgb="FF000000"/>
        <rFont val="Dialog.plain"/>
        <charset val="134"/>
      </rPr>
      <t>  2080805</t>
    </r>
  </si>
  <si>
    <r>
      <rPr>
        <sz val="12"/>
        <color rgb="FF000000"/>
        <rFont val="Dialog.plain"/>
        <charset val="134"/>
      </rPr>
      <t>  义务兵优待</t>
    </r>
  </si>
  <si>
    <r>
      <rPr>
        <sz val="12"/>
        <rFont val="方正仿宋_GBK"/>
        <charset val="134"/>
      </rPr>
      <t> </t>
    </r>
    <r>
      <rPr>
        <sz val="12"/>
        <color rgb="FF000000"/>
        <rFont val="宋体"/>
        <charset val="134"/>
      </rPr>
      <t>残疾人事业</t>
    </r>
  </si>
  <si>
    <t> 2081107</t>
  </si>
  <si>
    <r>
      <rPr>
        <sz val="12"/>
        <rFont val="方正仿宋_GBK"/>
        <charset val="134"/>
      </rPr>
      <t>  </t>
    </r>
    <r>
      <rPr>
        <sz val="12"/>
        <color rgb="FF000000"/>
        <rFont val="宋体"/>
        <charset val="134"/>
      </rPr>
      <t>残疾人生活和护理补贴</t>
    </r>
  </si>
  <si>
    <r>
      <rPr>
        <sz val="12"/>
        <rFont val="方正仿宋_GBK"/>
        <charset val="134"/>
      </rPr>
      <t> </t>
    </r>
    <r>
      <rPr>
        <sz val="12"/>
        <color rgb="FF000000"/>
        <rFont val="宋体"/>
        <charset val="134"/>
      </rPr>
      <t>最低生活保障</t>
    </r>
  </si>
  <si>
    <r>
      <rPr>
        <sz val="12"/>
        <rFont val="方正仿宋_GBK"/>
        <charset val="134"/>
      </rPr>
      <t>  </t>
    </r>
    <r>
      <rPr>
        <sz val="12"/>
        <color rgb="FF000000"/>
        <rFont val="宋体"/>
        <charset val="134"/>
      </rPr>
      <t>农村最低生活保障金支出</t>
    </r>
  </si>
  <si>
    <r>
      <rPr>
        <sz val="12"/>
        <color rgb="FF000000"/>
        <rFont val="Dialog.plain"/>
        <charset val="134"/>
      </rPr>
      <t> 20821</t>
    </r>
  </si>
  <si>
    <r>
      <rPr>
        <sz val="12"/>
        <color rgb="FF000000"/>
        <rFont val="Dialog.plain"/>
        <charset val="134"/>
      </rPr>
      <t> 特困人员救助供养</t>
    </r>
  </si>
  <si>
    <r>
      <rPr>
        <sz val="12"/>
        <color rgb="FF000000"/>
        <rFont val="Dialog.plain"/>
        <charset val="134"/>
      </rPr>
      <t>  2082102</t>
    </r>
  </si>
  <si>
    <r>
      <rPr>
        <sz val="12"/>
        <color rgb="FF000000"/>
        <rFont val="Dialog.plain"/>
        <charset val="134"/>
      </rPr>
      <t>  农村特困人员救助供养支出</t>
    </r>
  </si>
  <si>
    <r>
      <rPr>
        <sz val="12"/>
        <color rgb="FF000000"/>
        <rFont val="Dialog.plain"/>
        <charset val="134"/>
      </rPr>
      <t> 20825</t>
    </r>
  </si>
  <si>
    <r>
      <rPr>
        <sz val="12"/>
        <color rgb="FF000000"/>
        <rFont val="Dialog.plain"/>
        <charset val="134"/>
      </rPr>
      <t> 其他生活救助</t>
    </r>
  </si>
  <si>
    <r>
      <rPr>
        <sz val="12"/>
        <color rgb="FF000000"/>
        <rFont val="Dialog.plain"/>
        <charset val="134"/>
      </rPr>
      <t>  2082502</t>
    </r>
  </si>
  <si>
    <r>
      <rPr>
        <sz val="12"/>
        <color rgb="FF000000"/>
        <rFont val="Dialog.plain"/>
        <charset val="134"/>
      </rPr>
      <t>  其他农村生活救助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</si>
  <si>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</si>
  <si>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</si>
  <si>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</si>
  <si>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</si>
  <si>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</si>
  <si>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</si>
  <si>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</si>
  <si>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</si>
  <si>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</si>
  <si>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</si>
  <si>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</si>
  <si>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</si>
  <si>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防灾救灾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</si>
  <si>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农业生产发展</t>
    </r>
  </si>
  <si>
    <r>
      <rPr>
        <sz val="12"/>
        <color rgb="FF000000"/>
        <rFont val="Dialog.plain"/>
        <charset val="134"/>
      </rPr>
      <t>  2130152</t>
    </r>
  </si>
  <si>
    <r>
      <rPr>
        <sz val="12"/>
        <color rgb="FF000000"/>
        <rFont val="Dialog.plain"/>
        <charset val="134"/>
      </rPr>
      <t>  对高校毕业生到基层任职补助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</si>
  <si>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水利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</si>
  <si>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</si>
  <si>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</si>
  <si>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</si>
  <si>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</si>
  <si>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</si>
  <si>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</si>
  <si>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</si>
  <si>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</si>
  <si>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自然灾害防治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</si>
  <si>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地质灾害防治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</si>
  <si>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自然灾害防治胡恢复重建支出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</si>
  <si>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自然灾害救灾补助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</si>
  <si>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自然灾害灾后重建补助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</si>
  <si>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彩票公益安排的支出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</si>
  <si>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用于社会福利的彩票公益金支出</t>
    </r>
  </si>
  <si>
    <t>表九</t>
  </si>
  <si>
    <t>巫溪县白鹿镇人民政府政府采购预算明细表</t>
  </si>
  <si>
    <t>项目编号</t>
  </si>
  <si>
    <t>货物类采购</t>
  </si>
  <si>
    <t>服务类采购</t>
  </si>
  <si>
    <t>表十</t>
  </si>
  <si>
    <t>巫溪县白鹿镇人民政府部门整体绩效目标表</t>
  </si>
  <si>
    <t>部门(单位)名称</t>
  </si>
  <si>
    <t>巫溪县白鹿镇人民政府</t>
  </si>
  <si>
    <t>部门支出预算数</t>
  </si>
  <si>
    <t>当年整体绩效目标</t>
  </si>
  <si>
    <t>坚持促进经济发展、增加农民收入，强化公共服务，认真履行政府职责职能：一是基层党的建设职能，坚持党要管党、全面从严治党，切实加强党的政治建设、思想建设、组织建设、作风建设、纪律建设，把制度建设贯穿其中，深入推进反腐败斗争，推动全面从严治党向基层延伸。二是经济发展职能，正确处理好政府与市场、政府与社会的关系，强化产业引导，科学编制发展规划，构建新型农业经济体系，落实强农惠农政策，推进扶贫开发，促进农民持续增收。三是公共服务职能，加快义务教育、学前教育、劳动就业、基本医疗卫生、公共文化体育、计划生育等社会事业发展，完善社会保险、社会救助、社会福利、优抚安置、扶贫济困、法律服务等社会保障体系，实现基本公共服务全覆盖。四是公共管理职能，加强村镇规划建设和环境保护，强化城镇和村容村貌管理，健全重大社情、疫情、险情等公共突发事件的预防和应急处理机制，推进社会治安综合治理，加强信访工作，建立调处化解矛盾纠纷综合机制，确保农村社会和谐稳定。五是公共安全职能，加强安全生产、食品药品、生态建设、农产品质量安全等监督管理，建立健全隐患排查治理体系和安全预防控制体系，推进基层行政执法体制改革，完善执法保障机制，增强执法监管能力。</t>
  </si>
  <si>
    <t>绩效指标</t>
  </si>
  <si>
    <t>指标</t>
  </si>
  <si>
    <t>指标权重</t>
  </si>
  <si>
    <t>计量单位</t>
  </si>
  <si>
    <t>指标性质</t>
  </si>
  <si>
    <t>指标值</t>
  </si>
  <si>
    <t>党组织组织力、凝聚力、战斗力</t>
  </si>
  <si>
    <t>20</t>
  </si>
  <si>
    <t>定性</t>
  </si>
  <si>
    <t>有所增加</t>
  </si>
  <si>
    <t>各项惠民政策落实率</t>
  </si>
  <si>
    <t>%</t>
  </si>
  <si>
    <t>≥</t>
  </si>
  <si>
    <t>90</t>
  </si>
  <si>
    <t>信访工作完成率</t>
  </si>
  <si>
    <t>各类补助对象满意度</t>
  </si>
  <si>
    <t>95</t>
  </si>
  <si>
    <t>全年预算支出执行率</t>
  </si>
  <si>
    <t>表十一</t>
  </si>
  <si>
    <t>2022年部门（单位）项目绩效目标表</t>
  </si>
  <si>
    <t>单位信息：</t>
  </si>
  <si>
    <t>项目名称：</t>
  </si>
  <si>
    <t>社区干部生活补助及其他</t>
  </si>
  <si>
    <t>职能职责与活动：</t>
  </si>
  <si>
    <t>主管部门：</t>
  </si>
  <si>
    <t>项目经办人：</t>
  </si>
  <si>
    <t>杨小发</t>
  </si>
  <si>
    <t>项目总额：</t>
  </si>
  <si>
    <t>预算执行率权重(%)：</t>
  </si>
  <si>
    <t>项目经办人电话：</t>
  </si>
  <si>
    <t>023-51412450</t>
  </si>
  <si>
    <t>其中：</t>
  </si>
  <si>
    <t>财政资金：</t>
  </si>
  <si>
    <t>整体目标：</t>
  </si>
  <si>
    <t>保障社区干部基本工资水平，为社区干部正常履职提供经费保障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</si>
  <si>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</si>
  <si>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</si>
  <si>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</si>
  <si>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</si>
  <si>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</si>
  <si>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</si>
  <si>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</si>
  <si>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</si>
  <si>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</si>
  <si>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</si>
  <si>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</si>
  <si>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时效指标</t>
  </si>
  <si>
    <t>补助按时到位率</t>
  </si>
  <si>
    <t>正向指标</t>
  </si>
  <si>
    <t>数量指标</t>
  </si>
  <si>
    <t>保障社区干部人数</t>
  </si>
  <si>
    <t>＝</t>
  </si>
  <si>
    <t>8</t>
  </si>
  <si>
    <t>人数</t>
  </si>
  <si>
    <t>成本指标</t>
  </si>
  <si>
    <t>全年经费保障</t>
  </si>
  <si>
    <t>385413.44</t>
  </si>
  <si>
    <t>元/年</t>
  </si>
  <si>
    <t>效益指标</t>
  </si>
  <si>
    <t>社会效益指标</t>
  </si>
  <si>
    <t>全年服务人员</t>
  </si>
  <si>
    <t>5000</t>
  </si>
  <si>
    <t>人/年</t>
  </si>
  <si>
    <t>满意度指标</t>
  </si>
  <si>
    <t>服务对象满意度指标</t>
  </si>
  <si>
    <t>群众满意度</t>
  </si>
  <si>
    <t>10</t>
  </si>
  <si>
    <t>表十二</t>
  </si>
  <si>
    <t>2022年重点专项资金绩效目标表</t>
  </si>
  <si>
    <t>编制单位：</t>
  </si>
  <si>
    <t/>
  </si>
  <si>
    <t>专项资金名称</t>
  </si>
  <si>
    <t>业务主管部门</t>
  </si>
  <si>
    <t>2021年预算</t>
  </si>
  <si>
    <t>项目概况</t>
  </si>
  <si>
    <t>立项依据</t>
  </si>
  <si>
    <t>项目当年绩效目标</t>
  </si>
  <si>
    <r>
      <rPr>
        <sz val="10"/>
        <rFont val="宋体"/>
        <charset val="134"/>
      </rPr>
      <t>（备注：本单位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年未纳入试点编制，故此表无数据。）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</si>
</sst>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177" formatCode="0.00_ "/>
  </numFmts>
  <fonts count="64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微软雅黑"/>
      <charset val="134"/>
    </font>
    <font>
      <sz val="9"/>
      <name val="simhei"/>
      <charset val="134"/>
    </font>
    <font>
      <sz val="17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Dialog.plain"/>
      <charset val="134"/>
    </font>
    <font>
      <sz val="12"/>
      <color rgb="FF000000"/>
      <name val="宋体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color rgb="FF000000"/>
      <name val="Dialog.plain"/>
      <charset val="134"/>
    </font>
    <font>
      <sz val="9"/>
      <color rgb="FF000000"/>
      <name val="宋体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9DEED"/>
      </right>
      <top style="thin">
        <color rgb="FFD9DEED"/>
      </top>
      <bottom style="thin">
        <color rgb="FFD9DEE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6" fillId="7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13" borderId="19" applyNumberFormat="0" applyFon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8" fillId="21" borderId="23" applyNumberFormat="0" applyAlignment="0" applyProtection="0">
      <alignment vertical="center"/>
    </xf>
    <xf numFmtId="0" fontId="60" fillId="21" borderId="18" applyNumberFormat="0" applyAlignment="0" applyProtection="0">
      <alignment vertical="center"/>
    </xf>
    <xf numFmtId="0" fontId="61" fillId="23" borderId="24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62" fillId="0" borderId="0"/>
    <xf numFmtId="0" fontId="2" fillId="0" borderId="0"/>
    <xf numFmtId="0" fontId="1" fillId="0" borderId="0">
      <alignment vertical="center"/>
    </xf>
  </cellStyleXfs>
  <cellXfs count="128">
    <xf numFmtId="0" fontId="0" fillId="0" borderId="0" xfId="0" applyFont="1">
      <alignment vertical="center"/>
    </xf>
    <xf numFmtId="0" fontId="1" fillId="0" borderId="0" xfId="51">
      <alignment vertical="center"/>
    </xf>
    <xf numFmtId="0" fontId="2" fillId="0" borderId="0" xfId="5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176" fontId="6" fillId="0" borderId="4" xfId="50" applyNumberFormat="1" applyFont="1" applyFill="1" applyBorder="1" applyAlignment="1">
      <alignment horizontal="center" vertical="center"/>
    </xf>
    <xf numFmtId="176" fontId="6" fillId="0" borderId="0" xfId="50" applyNumberFormat="1" applyFont="1" applyFill="1" applyBorder="1" applyAlignment="1">
      <alignment horizontal="center" vertical="center"/>
    </xf>
    <xf numFmtId="176" fontId="6" fillId="0" borderId="5" xfId="50" applyNumberFormat="1" applyFont="1" applyFill="1" applyBorder="1" applyAlignment="1">
      <alignment horizontal="center" vertical="center"/>
    </xf>
    <xf numFmtId="176" fontId="6" fillId="0" borderId="6" xfId="50" applyNumberFormat="1" applyFont="1" applyFill="1" applyBorder="1" applyAlignment="1">
      <alignment horizontal="center" vertical="center"/>
    </xf>
    <xf numFmtId="176" fontId="6" fillId="0" borderId="7" xfId="50" applyNumberFormat="1" applyFont="1" applyFill="1" applyBorder="1" applyAlignment="1">
      <alignment horizontal="center" vertical="center"/>
    </xf>
    <xf numFmtId="176" fontId="6" fillId="0" borderId="8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7" fillId="0" borderId="0" xfId="5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>
      <alignment vertical="center"/>
    </xf>
    <xf numFmtId="4" fontId="26" fillId="0" borderId="11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>
      <alignment vertical="center"/>
    </xf>
    <xf numFmtId="4" fontId="26" fillId="0" borderId="12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>
      <alignment vertical="center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>
      <alignment vertical="center"/>
    </xf>
    <xf numFmtId="0" fontId="28" fillId="0" borderId="9" xfId="0" applyFont="1" applyBorder="1">
      <alignment vertical="center"/>
    </xf>
    <xf numFmtId="4" fontId="26" fillId="0" borderId="9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right" vertical="center"/>
    </xf>
    <xf numFmtId="4" fontId="32" fillId="0" borderId="11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>
      <alignment vertical="center"/>
    </xf>
    <xf numFmtId="4" fontId="34" fillId="0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left" vertical="center"/>
    </xf>
    <xf numFmtId="0" fontId="35" fillId="0" borderId="11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6" fillId="0" borderId="11" xfId="0" applyFont="1" applyBorder="1">
      <alignment vertical="center"/>
    </xf>
    <xf numFmtId="0" fontId="37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5" fillId="0" borderId="1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>
      <alignment vertical="center"/>
    </xf>
    <xf numFmtId="4" fontId="17" fillId="0" borderId="11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" fontId="40" fillId="0" borderId="13" xfId="49" applyNumberFormat="1" applyFont="1" applyFill="1" applyBorder="1" applyAlignment="1" applyProtection="1">
      <alignment horizontal="center" vertical="center" wrapText="1"/>
    </xf>
    <xf numFmtId="4" fontId="40" fillId="0" borderId="9" xfId="49" applyNumberFormat="1" applyFont="1" applyFill="1" applyBorder="1" applyAlignment="1" applyProtection="1">
      <alignment horizontal="center" vertical="center" wrapText="1"/>
    </xf>
    <xf numFmtId="4" fontId="40" fillId="0" borderId="14" xfId="49" applyNumberFormat="1" applyFont="1" applyFill="1" applyBorder="1" applyAlignment="1" applyProtection="1">
      <alignment horizontal="center" vertical="center" wrapText="1"/>
    </xf>
    <xf numFmtId="4" fontId="40" fillId="0" borderId="15" xfId="49" applyNumberFormat="1" applyFont="1" applyFill="1" applyBorder="1" applyAlignment="1" applyProtection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177" fontId="40" fillId="0" borderId="16" xfId="49" applyNumberFormat="1" applyFont="1" applyFill="1" applyBorder="1" applyAlignment="1" applyProtection="1">
      <alignment horizontal="right" vertical="center"/>
    </xf>
    <xf numFmtId="0" fontId="41" fillId="0" borderId="2" xfId="0" applyNumberFormat="1" applyFont="1" applyFill="1" applyBorder="1" applyAlignment="1">
      <alignment horizontal="left" vertical="center" shrinkToFit="1"/>
    </xf>
    <xf numFmtId="0" fontId="42" fillId="0" borderId="0" xfId="0" applyFont="1" applyBorder="1" applyAlignment="1">
      <alignment vertical="center" wrapText="1"/>
    </xf>
    <xf numFmtId="4" fontId="24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4" fontId="26" fillId="0" borderId="11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4" workbookViewId="0">
      <selection activeCell="C15" sqref="C15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8"/>
      <c r="B1" s="39" t="s">
        <v>0</v>
      </c>
    </row>
    <row r="2" ht="16.35" customHeight="1"/>
    <row r="3" ht="40.5" customHeight="1" spans="2:8">
      <c r="B3" s="40" t="s">
        <v>1</v>
      </c>
      <c r="C3" s="40"/>
      <c r="D3" s="40"/>
      <c r="E3" s="40"/>
      <c r="F3" s="40"/>
      <c r="G3" s="40"/>
      <c r="H3" s="40"/>
    </row>
    <row r="4" ht="23.25" customHeight="1" spans="8:8">
      <c r="H4" s="92" t="s">
        <v>2</v>
      </c>
    </row>
    <row r="5" ht="43.1" customHeight="1" spans="2:8">
      <c r="B5" s="60" t="s">
        <v>3</v>
      </c>
      <c r="C5" s="60"/>
      <c r="D5" s="60" t="s">
        <v>4</v>
      </c>
      <c r="E5" s="60"/>
      <c r="F5" s="60"/>
      <c r="G5" s="60"/>
      <c r="H5" s="60"/>
    </row>
    <row r="6" ht="43.1" customHeight="1" spans="2:8">
      <c r="B6" s="93" t="s">
        <v>5</v>
      </c>
      <c r="C6" s="93" t="s">
        <v>6</v>
      </c>
      <c r="D6" s="93" t="s">
        <v>5</v>
      </c>
      <c r="E6" s="93" t="s">
        <v>7</v>
      </c>
      <c r="F6" s="60" t="s">
        <v>8</v>
      </c>
      <c r="G6" s="60" t="s">
        <v>9</v>
      </c>
      <c r="H6" s="60" t="s">
        <v>10</v>
      </c>
    </row>
    <row r="7" ht="24.15" customHeight="1" spans="2:8">
      <c r="B7" s="94" t="s">
        <v>11</v>
      </c>
      <c r="C7" s="123">
        <v>1525.08</v>
      </c>
      <c r="D7" s="94" t="s">
        <v>12</v>
      </c>
      <c r="E7" s="123">
        <v>1614</v>
      </c>
      <c r="F7" s="123">
        <v>1609.54</v>
      </c>
      <c r="G7" s="123">
        <f>G14</f>
        <v>4.46</v>
      </c>
      <c r="H7" s="123"/>
    </row>
    <row r="8" ht="23.25" customHeight="1" spans="2:8">
      <c r="B8" s="63" t="s">
        <v>13</v>
      </c>
      <c r="C8" s="95">
        <v>1525.08</v>
      </c>
      <c r="D8" s="63" t="s">
        <v>14</v>
      </c>
      <c r="E8" s="95">
        <v>649.94</v>
      </c>
      <c r="F8" s="95">
        <v>649.94</v>
      </c>
      <c r="G8" s="95"/>
      <c r="H8" s="95"/>
    </row>
    <row r="9" ht="23.25" customHeight="1" spans="2:8">
      <c r="B9" s="63" t="s">
        <v>15</v>
      </c>
      <c r="C9" s="95"/>
      <c r="D9" s="63" t="s">
        <v>16</v>
      </c>
      <c r="E9" s="95">
        <v>516.13</v>
      </c>
      <c r="F9" s="95">
        <v>516.13</v>
      </c>
      <c r="G9" s="95"/>
      <c r="H9" s="95"/>
    </row>
    <row r="10" ht="23.25" customHeight="1" spans="2:8">
      <c r="B10" s="63" t="s">
        <v>17</v>
      </c>
      <c r="C10" s="95"/>
      <c r="D10" s="63" t="s">
        <v>18</v>
      </c>
      <c r="E10" s="95">
        <v>33.69</v>
      </c>
      <c r="F10" s="95">
        <v>33.69</v>
      </c>
      <c r="G10" s="95"/>
      <c r="H10" s="95"/>
    </row>
    <row r="11" ht="23.25" customHeight="1" spans="2:8">
      <c r="B11" s="63"/>
      <c r="C11" s="95"/>
      <c r="D11" s="63" t="s">
        <v>19</v>
      </c>
      <c r="E11" s="95">
        <v>343.91</v>
      </c>
      <c r="F11" s="95">
        <v>343.91</v>
      </c>
      <c r="G11" s="95"/>
      <c r="H11" s="95"/>
    </row>
    <row r="12" ht="23.25" customHeight="1" spans="2:8">
      <c r="B12" s="63"/>
      <c r="C12" s="95"/>
      <c r="D12" s="63" t="s">
        <v>20</v>
      </c>
      <c r="E12" s="95">
        <v>42.55</v>
      </c>
      <c r="F12" s="95">
        <v>42.55</v>
      </c>
      <c r="G12" s="95"/>
      <c r="H12" s="95"/>
    </row>
    <row r="13" ht="23.25" customHeight="1" spans="2:8">
      <c r="B13" s="63"/>
      <c r="C13" s="95"/>
      <c r="D13" s="97" t="s">
        <v>21</v>
      </c>
      <c r="E13" s="95">
        <v>23.32</v>
      </c>
      <c r="F13" s="95">
        <v>23.32</v>
      </c>
      <c r="G13" s="95"/>
      <c r="H13" s="95"/>
    </row>
    <row r="14" customFormat="1" ht="23.25" customHeight="1" spans="2:8">
      <c r="B14" s="63"/>
      <c r="C14" s="95"/>
      <c r="D14" s="97" t="s">
        <v>22</v>
      </c>
      <c r="E14" s="95">
        <v>4.46</v>
      </c>
      <c r="F14" s="95"/>
      <c r="G14" s="95">
        <v>4.46</v>
      </c>
      <c r="H14" s="95"/>
    </row>
    <row r="15" ht="22.4" customHeight="1" spans="2:8">
      <c r="B15" s="44" t="s">
        <v>23</v>
      </c>
      <c r="C15" s="123">
        <f>C16+C17</f>
        <v>88.92</v>
      </c>
      <c r="D15" s="44" t="s">
        <v>24</v>
      </c>
      <c r="E15" s="124"/>
      <c r="F15" s="124"/>
      <c r="G15" s="124"/>
      <c r="H15" s="124"/>
    </row>
    <row r="16" ht="21.55" customHeight="1" spans="2:8">
      <c r="B16" s="125" t="s">
        <v>25</v>
      </c>
      <c r="C16" s="126">
        <v>84.46</v>
      </c>
      <c r="D16" s="127"/>
      <c r="E16" s="124"/>
      <c r="F16" s="124"/>
      <c r="G16" s="124"/>
      <c r="H16" s="124"/>
    </row>
    <row r="17" ht="20.7" customHeight="1" spans="2:8">
      <c r="B17" s="125" t="s">
        <v>26</v>
      </c>
      <c r="C17" s="126">
        <v>4.46</v>
      </c>
      <c r="D17" s="127"/>
      <c r="E17" s="124"/>
      <c r="F17" s="124"/>
      <c r="G17" s="124"/>
      <c r="H17" s="124"/>
    </row>
    <row r="18" ht="20.7" customHeight="1" spans="2:8">
      <c r="B18" s="125" t="s">
        <v>27</v>
      </c>
      <c r="C18" s="124"/>
      <c r="D18" s="127"/>
      <c r="E18" s="124"/>
      <c r="F18" s="124"/>
      <c r="G18" s="124"/>
      <c r="H18" s="124"/>
    </row>
    <row r="19" ht="16.35" customHeight="1" spans="2:8">
      <c r="B19" s="127"/>
      <c r="C19" s="124"/>
      <c r="D19" s="127"/>
      <c r="E19" s="124"/>
      <c r="F19" s="124"/>
      <c r="G19" s="124"/>
      <c r="H19" s="124"/>
    </row>
    <row r="20" ht="24.15" customHeight="1" spans="2:8">
      <c r="B20" s="94" t="s">
        <v>28</v>
      </c>
      <c r="C20" s="123">
        <f>C7+C15</f>
        <v>1614</v>
      </c>
      <c r="D20" s="94" t="s">
        <v>29</v>
      </c>
      <c r="E20" s="123">
        <v>1614</v>
      </c>
      <c r="F20" s="123">
        <v>1609.54</v>
      </c>
      <c r="G20" s="123">
        <f>G7</f>
        <v>4.46</v>
      </c>
      <c r="H20" s="123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10" sqref="D10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38"/>
      <c r="B1" s="39" t="s">
        <v>432</v>
      </c>
      <c r="C1" s="38"/>
      <c r="D1" s="38"/>
      <c r="E1" s="38"/>
      <c r="F1" s="38"/>
      <c r="G1" s="38"/>
    </row>
    <row r="2" ht="16.35" customHeight="1"/>
    <row r="3" ht="16.35" customHeight="1" spans="2:7">
      <c r="B3" s="40" t="s">
        <v>433</v>
      </c>
      <c r="C3" s="40"/>
      <c r="D3" s="40"/>
      <c r="E3" s="40"/>
      <c r="F3" s="40"/>
      <c r="G3" s="40"/>
    </row>
    <row r="4" ht="16.35" customHeight="1" spans="2:7">
      <c r="B4" s="40"/>
      <c r="C4" s="40"/>
      <c r="D4" s="40"/>
      <c r="E4" s="40"/>
      <c r="F4" s="40"/>
      <c r="G4" s="40"/>
    </row>
    <row r="5" ht="16.35" customHeight="1"/>
    <row r="6" ht="19.8" customHeight="1" spans="7:7">
      <c r="G6" s="41" t="s">
        <v>2</v>
      </c>
    </row>
    <row r="7" ht="37.95" customHeight="1" spans="2:7">
      <c r="B7" s="42" t="s">
        <v>434</v>
      </c>
      <c r="C7" s="43" t="s">
        <v>435</v>
      </c>
      <c r="D7" s="43"/>
      <c r="E7" s="44" t="s">
        <v>436</v>
      </c>
      <c r="F7" s="45">
        <v>1525.08</v>
      </c>
      <c r="G7" s="45"/>
    </row>
    <row r="8" ht="183.7" customHeight="1" spans="2:7">
      <c r="B8" s="42" t="s">
        <v>437</v>
      </c>
      <c r="C8" s="46" t="s">
        <v>438</v>
      </c>
      <c r="D8" s="46"/>
      <c r="E8" s="46"/>
      <c r="F8" s="46"/>
      <c r="G8" s="46"/>
    </row>
    <row r="9" ht="23.25" customHeight="1" spans="2:7">
      <c r="B9" s="42" t="s">
        <v>439</v>
      </c>
      <c r="C9" s="44" t="s">
        <v>440</v>
      </c>
      <c r="D9" s="44" t="s">
        <v>441</v>
      </c>
      <c r="E9" s="44" t="s">
        <v>442</v>
      </c>
      <c r="F9" s="44" t="s">
        <v>443</v>
      </c>
      <c r="G9" s="44" t="s">
        <v>444</v>
      </c>
    </row>
    <row r="10" ht="18.95" customHeight="1" spans="2:7">
      <c r="B10" s="42"/>
      <c r="C10" s="47" t="s">
        <v>445</v>
      </c>
      <c r="D10" s="48" t="s">
        <v>446</v>
      </c>
      <c r="E10" s="48"/>
      <c r="F10" s="48" t="s">
        <v>447</v>
      </c>
      <c r="G10" s="48" t="s">
        <v>448</v>
      </c>
    </row>
    <row r="11" ht="18.95" customHeight="1" spans="2:7">
      <c r="B11" s="42"/>
      <c r="C11" s="47" t="s">
        <v>449</v>
      </c>
      <c r="D11" s="48" t="s">
        <v>446</v>
      </c>
      <c r="E11" s="48" t="s">
        <v>450</v>
      </c>
      <c r="F11" s="48" t="s">
        <v>451</v>
      </c>
      <c r="G11" s="48" t="s">
        <v>452</v>
      </c>
    </row>
    <row r="12" ht="18.95" customHeight="1" spans="2:7">
      <c r="B12" s="42"/>
      <c r="C12" s="47" t="s">
        <v>453</v>
      </c>
      <c r="D12" s="48" t="s">
        <v>446</v>
      </c>
      <c r="E12" s="48" t="s">
        <v>450</v>
      </c>
      <c r="F12" s="48" t="s">
        <v>451</v>
      </c>
      <c r="G12" s="48" t="s">
        <v>452</v>
      </c>
    </row>
    <row r="13" ht="18.95" customHeight="1" spans="2:7">
      <c r="B13" s="42"/>
      <c r="C13" s="47" t="s">
        <v>454</v>
      </c>
      <c r="D13" s="48" t="s">
        <v>446</v>
      </c>
      <c r="E13" s="48" t="s">
        <v>450</v>
      </c>
      <c r="F13" s="48" t="s">
        <v>451</v>
      </c>
      <c r="G13" s="48" t="s">
        <v>455</v>
      </c>
    </row>
    <row r="14" ht="18.95" customHeight="1" spans="2:7">
      <c r="B14" s="42"/>
      <c r="C14" s="47" t="s">
        <v>456</v>
      </c>
      <c r="D14" s="48" t="s">
        <v>446</v>
      </c>
      <c r="E14" s="48" t="s">
        <v>450</v>
      </c>
      <c r="F14" s="48" t="s">
        <v>451</v>
      </c>
      <c r="G14" s="48" t="s">
        <v>452</v>
      </c>
    </row>
  </sheetData>
  <mergeCells count="5">
    <mergeCell ref="C7:D7"/>
    <mergeCell ref="F7:G7"/>
    <mergeCell ref="C8:G8"/>
    <mergeCell ref="B9:B14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0"/>
  <sheetViews>
    <sheetView workbookViewId="0">
      <selection activeCell="B7" sqref="B7:F10"/>
    </sheetView>
  </sheetViews>
  <sheetFormatPr defaultColWidth="9" defaultRowHeight="11.25"/>
  <cols>
    <col min="1" max="1" width="17.75" style="20" customWidth="1"/>
    <col min="2" max="2" width="14.625" style="20" customWidth="1"/>
    <col min="3" max="3" width="17.125" style="20" customWidth="1"/>
    <col min="4" max="4" width="16.375" style="20" customWidth="1"/>
    <col min="5" max="5" width="11.375" style="20" customWidth="1"/>
    <col min="6" max="6" width="10.25" style="20" customWidth="1"/>
    <col min="7" max="7" width="11" style="20" customWidth="1"/>
    <col min="8" max="8" width="13.25" style="20" customWidth="1"/>
    <col min="9" max="9" width="13" style="20" customWidth="1"/>
    <col min="10" max="16383" width="9" style="20"/>
    <col min="16384" max="16384" width="9" style="22"/>
  </cols>
  <sheetData>
    <row r="1" s="20" customFormat="1" ht="13.5" spans="1:16384">
      <c r="A1" s="3" t="s">
        <v>457</v>
      </c>
      <c r="XFD1" s="22"/>
    </row>
    <row r="2" s="20" customFormat="1" ht="56" customHeight="1" spans="1:16384">
      <c r="A2" s="23" t="s">
        <v>458</v>
      </c>
      <c r="B2" s="23"/>
      <c r="C2" s="23"/>
      <c r="D2" s="23"/>
      <c r="E2" s="23"/>
      <c r="F2" s="23"/>
      <c r="G2" s="23"/>
      <c r="H2" s="23"/>
      <c r="I2" s="23"/>
      <c r="XFD2" s="22"/>
    </row>
    <row r="3" s="20" customFormat="1" ht="17" customHeight="1" spans="1:16384">
      <c r="A3" s="23"/>
      <c r="B3" s="23"/>
      <c r="C3" s="23"/>
      <c r="D3" s="23"/>
      <c r="E3" s="23"/>
      <c r="F3" s="23"/>
      <c r="G3" s="23"/>
      <c r="H3" s="23"/>
      <c r="I3" s="35" t="s">
        <v>2</v>
      </c>
      <c r="XFD3" s="22"/>
    </row>
    <row r="4" s="20" customFormat="1" ht="25.15" customHeight="1" spans="1:16384">
      <c r="A4" s="24" t="s">
        <v>459</v>
      </c>
      <c r="B4" s="25" t="s">
        <v>435</v>
      </c>
      <c r="C4" s="25"/>
      <c r="D4" s="24" t="s">
        <v>460</v>
      </c>
      <c r="E4" s="26" t="s">
        <v>461</v>
      </c>
      <c r="F4" s="26"/>
      <c r="G4" s="27" t="s">
        <v>462</v>
      </c>
      <c r="H4" s="27"/>
      <c r="I4" s="36" t="s">
        <v>461</v>
      </c>
      <c r="XFD4" s="22"/>
    </row>
    <row r="5" s="20" customFormat="1" ht="25.15" customHeight="1" spans="1:16384">
      <c r="A5" s="24" t="s">
        <v>463</v>
      </c>
      <c r="B5" s="25" t="s">
        <v>435</v>
      </c>
      <c r="C5" s="25"/>
      <c r="D5" s="24" t="s">
        <v>464</v>
      </c>
      <c r="E5" s="28" t="s">
        <v>465</v>
      </c>
      <c r="F5" s="28"/>
      <c r="G5" s="27" t="s">
        <v>466</v>
      </c>
      <c r="H5" s="27"/>
      <c r="I5" s="24">
        <v>38.54</v>
      </c>
      <c r="XFD5" s="22"/>
    </row>
    <row r="6" s="20" customFormat="1" ht="25.15" customHeight="1" spans="1:16384">
      <c r="A6" s="24" t="s">
        <v>467</v>
      </c>
      <c r="B6" s="25">
        <v>10</v>
      </c>
      <c r="C6" s="25"/>
      <c r="D6" s="24" t="s">
        <v>468</v>
      </c>
      <c r="E6" s="28" t="s">
        <v>469</v>
      </c>
      <c r="F6" s="28"/>
      <c r="G6" s="27" t="s">
        <v>470</v>
      </c>
      <c r="H6" s="27" t="s">
        <v>471</v>
      </c>
      <c r="I6" s="24">
        <v>38.54</v>
      </c>
      <c r="XFD6" s="22"/>
    </row>
    <row r="7" s="20" customFormat="1" ht="25.15" customHeight="1" spans="1:16384">
      <c r="A7" s="29" t="s">
        <v>472</v>
      </c>
      <c r="B7" s="30" t="s">
        <v>473</v>
      </c>
      <c r="C7" s="30"/>
      <c r="D7" s="30"/>
      <c r="E7" s="30"/>
      <c r="F7" s="30"/>
      <c r="G7" s="27" t="s">
        <v>474</v>
      </c>
      <c r="H7" s="27"/>
      <c r="I7" s="24"/>
      <c r="XFD7" s="22"/>
    </row>
    <row r="8" s="20" customFormat="1" ht="25.15" customHeight="1" spans="1:16384">
      <c r="A8" s="29"/>
      <c r="B8" s="30"/>
      <c r="C8" s="30"/>
      <c r="D8" s="30"/>
      <c r="E8" s="30"/>
      <c r="F8" s="30"/>
      <c r="G8" s="27" t="s">
        <v>475</v>
      </c>
      <c r="H8" s="27"/>
      <c r="I8" s="24"/>
      <c r="XFD8" s="22"/>
    </row>
    <row r="9" s="20" customFormat="1" ht="25.15" customHeight="1" spans="1:16384">
      <c r="A9" s="29"/>
      <c r="B9" s="30"/>
      <c r="C9" s="30"/>
      <c r="D9" s="30"/>
      <c r="E9" s="30"/>
      <c r="F9" s="30"/>
      <c r="G9" s="27" t="s">
        <v>476</v>
      </c>
      <c r="H9" s="27"/>
      <c r="I9" s="24"/>
      <c r="XFD9" s="22"/>
    </row>
    <row r="10" s="20" customFormat="1" ht="25.15" customHeight="1" spans="1:16384">
      <c r="A10" s="29"/>
      <c r="B10" s="30"/>
      <c r="C10" s="30"/>
      <c r="D10" s="30"/>
      <c r="E10" s="30"/>
      <c r="F10" s="30"/>
      <c r="G10" s="27" t="s">
        <v>477</v>
      </c>
      <c r="H10" s="27"/>
      <c r="I10" s="24"/>
      <c r="XFD10" s="22"/>
    </row>
    <row r="11" s="21" customFormat="1" ht="25.15" customHeight="1" spans="1:9">
      <c r="A11" s="28" t="s">
        <v>478</v>
      </c>
      <c r="B11" s="28" t="s">
        <v>479</v>
      </c>
      <c r="C11" s="28" t="s">
        <v>480</v>
      </c>
      <c r="D11" s="28" t="s">
        <v>443</v>
      </c>
      <c r="E11" s="28" t="s">
        <v>444</v>
      </c>
      <c r="F11" s="28" t="s">
        <v>481</v>
      </c>
      <c r="G11" s="28" t="s">
        <v>482</v>
      </c>
      <c r="H11" s="28" t="s">
        <v>483</v>
      </c>
      <c r="I11" s="28"/>
    </row>
    <row r="12" s="20" customFormat="1" ht="18" customHeight="1" spans="1:16384">
      <c r="A12" s="31" t="s">
        <v>484</v>
      </c>
      <c r="B12" s="31" t="s">
        <v>485</v>
      </c>
      <c r="C12" s="32" t="s">
        <v>486</v>
      </c>
      <c r="D12" s="33" t="s">
        <v>451</v>
      </c>
      <c r="E12" s="34" t="s">
        <v>452</v>
      </c>
      <c r="F12" s="33" t="s">
        <v>450</v>
      </c>
      <c r="G12" s="32" t="s">
        <v>446</v>
      </c>
      <c r="H12" s="33" t="s">
        <v>487</v>
      </c>
      <c r="I12" s="32"/>
      <c r="J12" s="37"/>
      <c r="XFD12" s="22"/>
    </row>
    <row r="13" s="20" customFormat="1" ht="18" customHeight="1" spans="1:16384">
      <c r="A13" s="31" t="s">
        <v>484</v>
      </c>
      <c r="B13" s="31" t="s">
        <v>488</v>
      </c>
      <c r="C13" s="32" t="s">
        <v>489</v>
      </c>
      <c r="D13" s="33" t="s">
        <v>490</v>
      </c>
      <c r="E13" s="34" t="s">
        <v>491</v>
      </c>
      <c r="F13" s="33" t="s">
        <v>492</v>
      </c>
      <c r="G13" s="32" t="s">
        <v>446</v>
      </c>
      <c r="H13" s="33" t="s">
        <v>487</v>
      </c>
      <c r="I13" s="32"/>
      <c r="J13" s="37"/>
      <c r="XFD13" s="22"/>
    </row>
    <row r="14" s="20" customFormat="1" ht="18" customHeight="1" spans="1:16384">
      <c r="A14" s="31" t="s">
        <v>484</v>
      </c>
      <c r="B14" s="31" t="s">
        <v>493</v>
      </c>
      <c r="C14" s="32" t="s">
        <v>494</v>
      </c>
      <c r="D14" s="33" t="s">
        <v>490</v>
      </c>
      <c r="E14" s="34" t="s">
        <v>495</v>
      </c>
      <c r="F14" s="33" t="s">
        <v>496</v>
      </c>
      <c r="G14" s="32" t="s">
        <v>446</v>
      </c>
      <c r="H14" s="33" t="s">
        <v>487</v>
      </c>
      <c r="I14" s="32"/>
      <c r="J14" s="37"/>
      <c r="XFD14" s="22"/>
    </row>
    <row r="15" s="20" customFormat="1" ht="18" customHeight="1" spans="1:16384">
      <c r="A15" s="31" t="s">
        <v>497</v>
      </c>
      <c r="B15" s="31" t="s">
        <v>498</v>
      </c>
      <c r="C15" s="32" t="s">
        <v>499</v>
      </c>
      <c r="D15" s="33" t="s">
        <v>451</v>
      </c>
      <c r="E15" s="34" t="s">
        <v>500</v>
      </c>
      <c r="F15" s="33" t="s">
        <v>501</v>
      </c>
      <c r="G15" s="32" t="s">
        <v>446</v>
      </c>
      <c r="H15" s="33" t="s">
        <v>487</v>
      </c>
      <c r="I15" s="32"/>
      <c r="J15" s="37"/>
      <c r="XFD15" s="22"/>
    </row>
    <row r="16" s="20" customFormat="1" ht="18" customHeight="1" spans="1:16384">
      <c r="A16" s="31" t="s">
        <v>502</v>
      </c>
      <c r="B16" s="31" t="s">
        <v>503</v>
      </c>
      <c r="C16" s="32" t="s">
        <v>504</v>
      </c>
      <c r="D16" s="33" t="s">
        <v>451</v>
      </c>
      <c r="E16" s="34" t="s">
        <v>455</v>
      </c>
      <c r="F16" s="33" t="s">
        <v>450</v>
      </c>
      <c r="G16" s="32" t="s">
        <v>505</v>
      </c>
      <c r="H16" s="33" t="s">
        <v>487</v>
      </c>
      <c r="I16" s="32"/>
      <c r="J16" s="37"/>
      <c r="XFD16" s="22"/>
    </row>
    <row r="17" s="20" customFormat="1" ht="12" customHeight="1" spans="2:16384">
      <c r="B17" s="21"/>
      <c r="C17" s="21"/>
      <c r="D17" s="21"/>
      <c r="XFD17" s="22"/>
    </row>
    <row r="18" s="20" customFormat="1" ht="12" customHeight="1" spans="2:16384">
      <c r="B18" s="21"/>
      <c r="C18" s="21"/>
      <c r="D18" s="21"/>
      <c r="XFD18" s="22"/>
    </row>
    <row r="19" s="20" customFormat="1" ht="12" customHeight="1" spans="2:16384">
      <c r="B19" s="21"/>
      <c r="C19" s="21"/>
      <c r="D19" s="21"/>
      <c r="XFD19" s="22"/>
    </row>
    <row r="20" s="20" customFormat="1" ht="12" customHeight="1" spans="2:16384">
      <c r="B20" s="21"/>
      <c r="C20" s="21"/>
      <c r="D20" s="21"/>
      <c r="XFD20" s="22"/>
    </row>
    <row r="21" s="20" customFormat="1" ht="12" customHeight="1" spans="2:16384">
      <c r="B21" s="21"/>
      <c r="C21" s="21"/>
      <c r="D21" s="21"/>
      <c r="XFD21" s="22"/>
    </row>
    <row r="22" s="20" customFormat="1" ht="12" customHeight="1" spans="2:16384">
      <c r="B22" s="21"/>
      <c r="C22" s="21"/>
      <c r="D22" s="21"/>
      <c r="XFD22" s="22"/>
    </row>
    <row r="23" s="20" customFormat="1" ht="12" customHeight="1" spans="2:16384">
      <c r="B23" s="21"/>
      <c r="C23" s="21"/>
      <c r="D23" s="21"/>
      <c r="XFD23" s="22"/>
    </row>
    <row r="24" s="20" customFormat="1" ht="12" customHeight="1" spans="2:16384">
      <c r="B24" s="21"/>
      <c r="C24" s="21"/>
      <c r="D24" s="21"/>
      <c r="XFD24" s="22"/>
    </row>
    <row r="25" s="20" customFormat="1" ht="12" customHeight="1" spans="2:16384">
      <c r="B25" s="21"/>
      <c r="C25" s="21"/>
      <c r="D25" s="21"/>
      <c r="XFD25" s="22"/>
    </row>
    <row r="26" s="20" customFormat="1" ht="12" customHeight="1" spans="2:16384">
      <c r="B26" s="21"/>
      <c r="C26" s="21"/>
      <c r="D26" s="21"/>
      <c r="XFD26" s="22"/>
    </row>
    <row r="27" s="20" customFormat="1" ht="12" customHeight="1" spans="2:16384">
      <c r="B27" s="21"/>
      <c r="C27" s="21"/>
      <c r="D27" s="21"/>
      <c r="XFD27" s="22"/>
    </row>
    <row r="28" s="20" customFormat="1" ht="12" customHeight="1" spans="2:16384">
      <c r="B28" s="21"/>
      <c r="C28" s="21"/>
      <c r="D28" s="21"/>
      <c r="XFD28" s="22"/>
    </row>
    <row r="29" s="20" customFormat="1" ht="12" customHeight="1" spans="2:16384">
      <c r="B29" s="21"/>
      <c r="C29" s="21"/>
      <c r="D29" s="21"/>
      <c r="XFD29" s="22"/>
    </row>
    <row r="30" s="20" customFormat="1" ht="12" customHeight="1" spans="2:16384">
      <c r="B30" s="21"/>
      <c r="C30" s="21"/>
      <c r="D30" s="21"/>
      <c r="XFD30" s="22"/>
    </row>
    <row r="31" s="20" customFormat="1" ht="12" customHeight="1" spans="2:16384">
      <c r="B31" s="21"/>
      <c r="C31" s="21"/>
      <c r="D31" s="21"/>
      <c r="XFD31" s="22"/>
    </row>
    <row r="32" s="20" customFormat="1" ht="12" customHeight="1" spans="2:16384">
      <c r="B32" s="21"/>
      <c r="C32" s="21"/>
      <c r="D32" s="21"/>
      <c r="XFD32" s="22"/>
    </row>
    <row r="33" s="20" customFormat="1" ht="12" customHeight="1" spans="2:16384">
      <c r="B33" s="21"/>
      <c r="C33" s="21"/>
      <c r="D33" s="21"/>
      <c r="XFD33" s="22"/>
    </row>
    <row r="34" s="20" customFormat="1" ht="13.5" spans="2:16384">
      <c r="B34" s="21"/>
      <c r="C34" s="21"/>
      <c r="D34" s="21"/>
      <c r="XFD34" s="22"/>
    </row>
    <row r="35" s="20" customFormat="1" ht="13.5" spans="2:16384">
      <c r="B35" s="21"/>
      <c r="C35" s="21"/>
      <c r="D35" s="21"/>
      <c r="XFD35" s="22"/>
    </row>
    <row r="36" s="20" customFormat="1" ht="13.5" spans="2:16384">
      <c r="B36" s="21"/>
      <c r="C36" s="21"/>
      <c r="D36" s="21"/>
      <c r="XFD36" s="22"/>
    </row>
    <row r="37" s="20" customFormat="1" ht="13.5" spans="2:16384">
      <c r="B37" s="21"/>
      <c r="C37" s="21"/>
      <c r="D37" s="21"/>
      <c r="XFD37" s="22"/>
    </row>
    <row r="38" s="20" customFormat="1" ht="13.5" spans="2:16384">
      <c r="B38" s="21"/>
      <c r="C38" s="21"/>
      <c r="D38" s="21"/>
      <c r="XFD38" s="22"/>
    </row>
    <row r="39" s="20" customFormat="1" ht="13.5" spans="2:16384">
      <c r="B39" s="21"/>
      <c r="C39" s="21"/>
      <c r="D39" s="21"/>
      <c r="XFD39" s="22"/>
    </row>
    <row r="40" s="20" customFormat="1" ht="13.5" spans="2:16384">
      <c r="B40" s="21"/>
      <c r="C40" s="21"/>
      <c r="D40" s="21"/>
      <c r="XFD40" s="22"/>
    </row>
    <row r="41" s="20" customFormat="1" ht="13.5" spans="2:16384">
      <c r="B41" s="21"/>
      <c r="C41" s="21"/>
      <c r="D41" s="21"/>
      <c r="XFD41" s="22"/>
    </row>
    <row r="42" s="20" customFormat="1" ht="13.5" spans="2:16384">
      <c r="B42" s="21"/>
      <c r="C42" s="21"/>
      <c r="D42" s="21"/>
      <c r="XFD42" s="22"/>
    </row>
    <row r="43" s="20" customFormat="1" ht="13.5" spans="2:16384">
      <c r="B43" s="21"/>
      <c r="C43" s="21"/>
      <c r="D43" s="21"/>
      <c r="XFD43" s="22"/>
    </row>
    <row r="44" s="20" customFormat="1" ht="13.5" spans="2:16384">
      <c r="B44" s="21"/>
      <c r="C44" s="21"/>
      <c r="D44" s="21"/>
      <c r="XFD44" s="22"/>
    </row>
    <row r="45" s="20" customFormat="1" ht="13.5" spans="2:16384">
      <c r="B45" s="21"/>
      <c r="C45" s="21"/>
      <c r="D45" s="21"/>
      <c r="XFD45" s="22"/>
    </row>
    <row r="46" s="20" customFormat="1" ht="13.5" spans="2:16384">
      <c r="B46" s="21"/>
      <c r="C46" s="21"/>
      <c r="D46" s="21"/>
      <c r="XFD46" s="22"/>
    </row>
    <row r="47" s="20" customFormat="1" ht="13.5" spans="2:16384">
      <c r="B47" s="21"/>
      <c r="C47" s="21"/>
      <c r="D47" s="21"/>
      <c r="XFD47" s="22"/>
    </row>
    <row r="48" s="20" customFormat="1" ht="13.5" spans="2:16384">
      <c r="B48" s="21"/>
      <c r="C48" s="21"/>
      <c r="D48" s="21"/>
      <c r="XFD48" s="22"/>
    </row>
    <row r="49" s="20" customFormat="1" ht="13.5" spans="2:16384">
      <c r="B49" s="21"/>
      <c r="C49" s="21"/>
      <c r="D49" s="21"/>
      <c r="XFD49" s="22"/>
    </row>
    <row r="50" s="20" customFormat="1" ht="13.5" spans="2:16384">
      <c r="B50" s="21"/>
      <c r="C50" s="21"/>
      <c r="D50" s="21"/>
      <c r="XFD50" s="22"/>
    </row>
    <row r="51" s="20" customFormat="1" ht="13.5" spans="2:16384">
      <c r="B51" s="21"/>
      <c r="C51" s="21"/>
      <c r="D51" s="21"/>
      <c r="XFD51" s="22"/>
    </row>
    <row r="52" s="20" customFormat="1" ht="13.5" spans="2:16384">
      <c r="B52" s="21"/>
      <c r="C52" s="21"/>
      <c r="D52" s="21"/>
      <c r="XFD52" s="22"/>
    </row>
    <row r="53" s="20" customFormat="1" ht="13.5" spans="2:16384">
      <c r="B53" s="21"/>
      <c r="C53" s="21"/>
      <c r="D53" s="21"/>
      <c r="XFD53" s="22"/>
    </row>
    <row r="54" s="20" customFormat="1" ht="13.5" spans="2:16384">
      <c r="B54" s="21"/>
      <c r="C54" s="21"/>
      <c r="D54" s="21"/>
      <c r="XFD54" s="22"/>
    </row>
    <row r="55" s="20" customFormat="1" ht="13.5" spans="2:16384">
      <c r="B55" s="21"/>
      <c r="C55" s="21"/>
      <c r="D55" s="21"/>
      <c r="XFD55" s="22"/>
    </row>
    <row r="56" s="20" customFormat="1" ht="13.5" spans="2:16384">
      <c r="B56" s="21"/>
      <c r="C56" s="21"/>
      <c r="D56" s="21"/>
      <c r="XFD56" s="22"/>
    </row>
    <row r="57" s="20" customFormat="1" ht="13.5" spans="2:16384">
      <c r="B57" s="21"/>
      <c r="C57" s="21"/>
      <c r="D57" s="21"/>
      <c r="XFD57" s="22"/>
    </row>
    <row r="58" s="20" customFormat="1" ht="13.5" spans="2:16384">
      <c r="B58" s="21"/>
      <c r="C58" s="21"/>
      <c r="D58" s="21"/>
      <c r="XFD58" s="22"/>
    </row>
    <row r="59" s="20" customFormat="1" ht="13.5" spans="2:16384">
      <c r="B59" s="21"/>
      <c r="C59" s="21"/>
      <c r="D59" s="21"/>
      <c r="XFD59" s="22"/>
    </row>
    <row r="60" s="20" customFormat="1" ht="13.5" spans="2:16384">
      <c r="B60" s="21"/>
      <c r="C60" s="21"/>
      <c r="D60" s="21"/>
      <c r="XFD60" s="22"/>
    </row>
    <row r="61" s="20" customFormat="1" ht="13.5" spans="2:16384">
      <c r="B61" s="21"/>
      <c r="C61" s="21"/>
      <c r="D61" s="21"/>
      <c r="XFD61" s="22"/>
    </row>
    <row r="62" s="20" customFormat="1" ht="13.5" spans="2:16384">
      <c r="B62" s="21"/>
      <c r="C62" s="21"/>
      <c r="D62" s="21"/>
      <c r="XFD62" s="22"/>
    </row>
    <row r="63" s="20" customFormat="1" ht="13.5" spans="2:16384">
      <c r="B63" s="21"/>
      <c r="C63" s="21"/>
      <c r="D63" s="21"/>
      <c r="XFD63" s="22"/>
    </row>
    <row r="64" s="20" customFormat="1" ht="13.5" spans="2:16384">
      <c r="B64" s="21"/>
      <c r="C64" s="21"/>
      <c r="D64" s="21"/>
      <c r="XFD64" s="22"/>
    </row>
    <row r="65" s="20" customFormat="1" ht="13.5" spans="2:16384">
      <c r="B65" s="21"/>
      <c r="C65" s="21"/>
      <c r="D65" s="21"/>
      <c r="XFD65" s="22"/>
    </row>
    <row r="66" s="20" customFormat="1" ht="13.5" spans="2:16384">
      <c r="B66" s="21"/>
      <c r="C66" s="21"/>
      <c r="D66" s="21"/>
      <c r="XFD66" s="22"/>
    </row>
    <row r="67" s="20" customFormat="1" ht="13.5" spans="2:16384">
      <c r="B67" s="21"/>
      <c r="C67" s="21"/>
      <c r="D67" s="21"/>
      <c r="XFD67" s="22"/>
    </row>
    <row r="68" s="20" customFormat="1" ht="13.5" spans="2:16384">
      <c r="B68" s="21"/>
      <c r="C68" s="21"/>
      <c r="D68" s="21"/>
      <c r="XFD68" s="22"/>
    </row>
    <row r="69" s="20" customFormat="1" ht="13.5" spans="2:16384">
      <c r="B69" s="21"/>
      <c r="C69" s="21"/>
      <c r="D69" s="21"/>
      <c r="XFD69" s="22"/>
    </row>
    <row r="70" s="20" customFormat="1" ht="13.5" spans="2:16384">
      <c r="B70" s="21"/>
      <c r="C70" s="21"/>
      <c r="D70" s="21"/>
      <c r="XFD70" s="22"/>
    </row>
    <row r="71" s="20" customFormat="1" ht="13.5" spans="2:16384">
      <c r="B71" s="21"/>
      <c r="C71" s="21"/>
      <c r="D71" s="21"/>
      <c r="XFD71" s="22"/>
    </row>
    <row r="72" s="20" customFormat="1" ht="13.5" spans="2:16384">
      <c r="B72" s="21"/>
      <c r="C72" s="21"/>
      <c r="D72" s="21"/>
      <c r="XFD72" s="22"/>
    </row>
    <row r="73" s="20" customFormat="1" ht="13.5" spans="2:16384">
      <c r="B73" s="21"/>
      <c r="C73" s="21"/>
      <c r="D73" s="21"/>
      <c r="XFD73" s="22"/>
    </row>
    <row r="74" s="20" customFormat="1" ht="13.5" spans="2:16384">
      <c r="B74" s="21"/>
      <c r="C74" s="21"/>
      <c r="D74" s="21"/>
      <c r="XFD74" s="22"/>
    </row>
    <row r="75" s="20" customFormat="1" ht="13.5" spans="2:16384">
      <c r="B75" s="21"/>
      <c r="C75" s="21"/>
      <c r="D75" s="21"/>
      <c r="XFD75" s="22"/>
    </row>
    <row r="76" s="20" customFormat="1" ht="13.5" spans="2:16384">
      <c r="B76" s="21"/>
      <c r="C76" s="21"/>
      <c r="D76" s="21"/>
      <c r="XFD76" s="22"/>
    </row>
    <row r="77" s="20" customFormat="1" ht="13.5" spans="2:16384">
      <c r="B77" s="21"/>
      <c r="C77" s="21"/>
      <c r="D77" s="21"/>
      <c r="XFD77" s="22"/>
    </row>
    <row r="78" s="20" customFormat="1" ht="13.5" spans="2:16384">
      <c r="B78" s="21"/>
      <c r="C78" s="21"/>
      <c r="D78" s="21"/>
      <c r="XFD78" s="22"/>
    </row>
    <row r="79" s="20" customFormat="1" ht="13.5" spans="2:16384">
      <c r="B79" s="21"/>
      <c r="C79" s="21"/>
      <c r="D79" s="21"/>
      <c r="XFD79" s="22"/>
    </row>
    <row r="80" s="20" customFormat="1" ht="13.5" spans="2:16384">
      <c r="B80" s="21"/>
      <c r="C80" s="21"/>
      <c r="D80" s="21"/>
      <c r="XFD80" s="22"/>
    </row>
    <row r="81" s="20" customFormat="1" ht="13.5" spans="2:16384">
      <c r="B81" s="21"/>
      <c r="C81" s="21"/>
      <c r="D81" s="21"/>
      <c r="XFD81" s="22"/>
    </row>
    <row r="82" s="20" customFormat="1" ht="13.5" spans="2:16384">
      <c r="B82" s="21"/>
      <c r="C82" s="21"/>
      <c r="D82" s="21"/>
      <c r="XFD82" s="22"/>
    </row>
    <row r="83" s="20" customFormat="1" ht="13.5" spans="2:16384">
      <c r="B83" s="21"/>
      <c r="C83" s="21"/>
      <c r="D83" s="21"/>
      <c r="XFD83" s="22"/>
    </row>
    <row r="84" s="20" customFormat="1" ht="13.5" spans="2:16384">
      <c r="B84" s="21"/>
      <c r="C84" s="21"/>
      <c r="D84" s="21"/>
      <c r="XFD84" s="22"/>
    </row>
    <row r="85" s="20" customFormat="1" ht="13.5" spans="2:16384">
      <c r="B85" s="21"/>
      <c r="C85" s="21"/>
      <c r="D85" s="21"/>
      <c r="XFD85" s="22"/>
    </row>
    <row r="86" s="20" customFormat="1" ht="13.5" spans="2:16384">
      <c r="B86" s="21"/>
      <c r="C86" s="21"/>
      <c r="D86" s="21"/>
      <c r="XFD86" s="22"/>
    </row>
    <row r="87" s="20" customFormat="1" ht="13.5" spans="2:16384">
      <c r="B87" s="21"/>
      <c r="C87" s="21"/>
      <c r="D87" s="21"/>
      <c r="XFD87" s="22"/>
    </row>
    <row r="88" s="20" customFormat="1" ht="13.5" spans="2:16384">
      <c r="B88" s="21"/>
      <c r="C88" s="21"/>
      <c r="D88" s="21"/>
      <c r="XFD88" s="22"/>
    </row>
    <row r="89" s="20" customFormat="1" ht="13.5" spans="2:16384">
      <c r="B89" s="21"/>
      <c r="C89" s="21"/>
      <c r="D89" s="21"/>
      <c r="XFD89" s="22"/>
    </row>
    <row r="90" s="20" customFormat="1" ht="13.5" spans="2:16384">
      <c r="B90" s="21"/>
      <c r="C90" s="21"/>
      <c r="D90" s="21"/>
      <c r="XFD90" s="22"/>
    </row>
    <row r="91" s="20" customFormat="1" ht="13.5" spans="2:16384">
      <c r="B91" s="21"/>
      <c r="C91" s="21"/>
      <c r="D91" s="21"/>
      <c r="XFD91" s="22"/>
    </row>
    <row r="92" s="20" customFormat="1" ht="13.5" spans="2:16384">
      <c r="B92" s="21"/>
      <c r="C92" s="21"/>
      <c r="D92" s="21"/>
      <c r="XFD92" s="22"/>
    </row>
    <row r="93" s="20" customFormat="1" ht="13.5" spans="2:16384">
      <c r="B93" s="21"/>
      <c r="C93" s="21"/>
      <c r="D93" s="21"/>
      <c r="XFD93" s="22"/>
    </row>
    <row r="94" s="20" customFormat="1" ht="13.5" spans="2:16384">
      <c r="B94" s="21"/>
      <c r="C94" s="21"/>
      <c r="D94" s="21"/>
      <c r="XFD94" s="22"/>
    </row>
    <row r="95" s="20" customFormat="1" ht="13.5" spans="2:16384">
      <c r="B95" s="21"/>
      <c r="C95" s="21"/>
      <c r="D95" s="21"/>
      <c r="XFD95" s="22"/>
    </row>
    <row r="96" s="20" customFormat="1" ht="13.5" spans="2:16384">
      <c r="B96" s="21"/>
      <c r="C96" s="21"/>
      <c r="D96" s="21"/>
      <c r="XFD96" s="22"/>
    </row>
    <row r="97" s="20" customFormat="1" ht="13.5" spans="2:16384">
      <c r="B97" s="21"/>
      <c r="C97" s="21"/>
      <c r="D97" s="21"/>
      <c r="XFD97" s="22"/>
    </row>
    <row r="98" s="20" customFormat="1" ht="13.5" spans="2:16384">
      <c r="B98" s="21"/>
      <c r="C98" s="21"/>
      <c r="D98" s="21"/>
      <c r="XFD98" s="22"/>
    </row>
    <row r="99" s="20" customFormat="1" ht="13.5" spans="2:16384">
      <c r="B99" s="21"/>
      <c r="C99" s="21"/>
      <c r="D99" s="21"/>
      <c r="XFD99" s="22"/>
    </row>
    <row r="100" s="20" customFormat="1" ht="13.5" spans="2:16384">
      <c r="B100" s="21"/>
      <c r="C100" s="21"/>
      <c r="D100" s="21"/>
      <c r="XFD100" s="22"/>
    </row>
    <row r="101" s="20" customFormat="1" ht="13.5" spans="2:16384">
      <c r="B101" s="21"/>
      <c r="C101" s="21"/>
      <c r="D101" s="21"/>
      <c r="XFD101" s="22"/>
    </row>
    <row r="102" s="20" customFormat="1" ht="13.5" spans="2:16384">
      <c r="B102" s="21"/>
      <c r="C102" s="21"/>
      <c r="D102" s="21"/>
      <c r="XFD102" s="22"/>
    </row>
    <row r="103" s="20" customFormat="1" ht="13.5" spans="2:16384">
      <c r="B103" s="21"/>
      <c r="C103" s="21"/>
      <c r="D103" s="21"/>
      <c r="XFD103" s="22"/>
    </row>
    <row r="104" s="20" customFormat="1" ht="13.5" spans="2:16384">
      <c r="B104" s="21"/>
      <c r="C104" s="21"/>
      <c r="D104" s="21"/>
      <c r="XFD104" s="22"/>
    </row>
    <row r="105" s="20" customFormat="1" ht="13.5" spans="2:16384">
      <c r="B105" s="21"/>
      <c r="C105" s="21"/>
      <c r="D105" s="21"/>
      <c r="XFD105" s="22"/>
    </row>
    <row r="106" s="20" customFormat="1" ht="13.5" spans="2:16384">
      <c r="B106" s="21"/>
      <c r="C106" s="21"/>
      <c r="D106" s="21"/>
      <c r="XFD106" s="22"/>
    </row>
    <row r="107" s="20" customFormat="1" ht="13.5" spans="2:16384">
      <c r="B107" s="21"/>
      <c r="C107" s="21"/>
      <c r="D107" s="21"/>
      <c r="XFD107" s="22"/>
    </row>
    <row r="108" s="20" customFormat="1" ht="13.5" spans="2:16384">
      <c r="B108" s="21"/>
      <c r="C108" s="21"/>
      <c r="D108" s="21"/>
      <c r="XFD108" s="22"/>
    </row>
    <row r="109" s="20" customFormat="1" ht="13.5" spans="2:16384">
      <c r="B109" s="21"/>
      <c r="C109" s="21"/>
      <c r="D109" s="21"/>
      <c r="XFD109" s="22"/>
    </row>
    <row r="110" s="20" customFormat="1" ht="13.5" spans="2:16384">
      <c r="B110" s="21"/>
      <c r="C110" s="21"/>
      <c r="D110" s="21"/>
      <c r="XFD110" s="22"/>
    </row>
    <row r="111" s="20" customFormat="1" ht="13.5" spans="2:16384">
      <c r="B111" s="21"/>
      <c r="C111" s="21"/>
      <c r="D111" s="21"/>
      <c r="XFD111" s="22"/>
    </row>
    <row r="112" s="20" customFormat="1" ht="13.5" spans="2:16384">
      <c r="B112" s="21"/>
      <c r="C112" s="21"/>
      <c r="D112" s="21"/>
      <c r="XFD112" s="22"/>
    </row>
    <row r="113" s="20" customFormat="1" ht="13.5" spans="2:16384">
      <c r="B113" s="21"/>
      <c r="C113" s="21"/>
      <c r="D113" s="21"/>
      <c r="XFD113" s="22"/>
    </row>
    <row r="114" s="20" customFormat="1" ht="13.5" spans="2:16384">
      <c r="B114" s="21"/>
      <c r="C114" s="21"/>
      <c r="D114" s="21"/>
      <c r="XFD114" s="22"/>
    </row>
    <row r="115" s="20" customFormat="1" ht="13.5" spans="2:16384">
      <c r="B115" s="21"/>
      <c r="C115" s="21"/>
      <c r="D115" s="21"/>
      <c r="XFD115" s="22"/>
    </row>
    <row r="116" s="20" customFormat="1" ht="13.5" spans="2:16384">
      <c r="B116" s="21"/>
      <c r="C116" s="21"/>
      <c r="D116" s="21"/>
      <c r="XFD116" s="22"/>
    </row>
    <row r="117" s="20" customFormat="1" ht="13.5" spans="2:16384">
      <c r="B117" s="21"/>
      <c r="C117" s="21"/>
      <c r="D117" s="21"/>
      <c r="XFD117" s="22"/>
    </row>
    <row r="118" s="20" customFormat="1" ht="13.5" spans="2:16384">
      <c r="B118" s="21"/>
      <c r="C118" s="21"/>
      <c r="D118" s="21"/>
      <c r="XFD118" s="22"/>
    </row>
    <row r="119" s="20" customFormat="1" ht="13.5" spans="2:16384">
      <c r="B119" s="21"/>
      <c r="C119" s="21"/>
      <c r="D119" s="21"/>
      <c r="XFD119" s="22"/>
    </row>
    <row r="120" s="20" customFormat="1" ht="13.5" spans="2:16384">
      <c r="B120" s="21"/>
      <c r="C120" s="21"/>
      <c r="D120" s="21"/>
      <c r="XFD120" s="22"/>
    </row>
    <row r="121" s="20" customFormat="1" ht="13.5" spans="2:16384">
      <c r="B121" s="21"/>
      <c r="C121" s="21"/>
      <c r="D121" s="21"/>
      <c r="XFD121" s="22"/>
    </row>
    <row r="122" s="20" customFormat="1" ht="13.5" spans="2:16384">
      <c r="B122" s="21"/>
      <c r="C122" s="21"/>
      <c r="D122" s="21"/>
      <c r="XFD122" s="22"/>
    </row>
    <row r="123" s="20" customFormat="1" ht="13.5" spans="2:16384">
      <c r="B123" s="21"/>
      <c r="C123" s="21"/>
      <c r="D123" s="21"/>
      <c r="XFD123" s="22"/>
    </row>
    <row r="124" s="20" customFormat="1" ht="13.5" spans="2:16384">
      <c r="B124" s="21"/>
      <c r="C124" s="21"/>
      <c r="D124" s="21"/>
      <c r="XFD124" s="22"/>
    </row>
    <row r="125" s="20" customFormat="1" ht="13.5" spans="2:16384">
      <c r="B125" s="21"/>
      <c r="C125" s="21"/>
      <c r="D125" s="21"/>
      <c r="XFD125" s="22"/>
    </row>
    <row r="126" s="20" customFormat="1" ht="13.5" spans="2:16384">
      <c r="B126" s="21"/>
      <c r="C126" s="21"/>
      <c r="D126" s="21"/>
      <c r="XFD126" s="22"/>
    </row>
    <row r="127" s="20" customFormat="1" ht="13.5" spans="2:16384">
      <c r="B127" s="21"/>
      <c r="C127" s="21"/>
      <c r="D127" s="21"/>
      <c r="XFD127" s="22"/>
    </row>
    <row r="128" s="20" customFormat="1" ht="13.5" spans="2:16384">
      <c r="B128" s="21"/>
      <c r="C128" s="21"/>
      <c r="D128" s="21"/>
      <c r="XFD128" s="22"/>
    </row>
    <row r="129" s="20" customFormat="1" ht="13.5" spans="2:16384">
      <c r="B129" s="21"/>
      <c r="C129" s="21"/>
      <c r="D129" s="21"/>
      <c r="XFD129" s="22"/>
    </row>
    <row r="130" s="20" customFormat="1" ht="13.5" spans="2:16384">
      <c r="B130" s="21"/>
      <c r="C130" s="21"/>
      <c r="D130" s="21"/>
      <c r="XFD130" s="22"/>
    </row>
    <row r="131" s="20" customFormat="1" ht="13.5" spans="2:16384">
      <c r="B131" s="21"/>
      <c r="C131" s="21"/>
      <c r="D131" s="21"/>
      <c r="XFD131" s="22"/>
    </row>
    <row r="132" s="20" customFormat="1" ht="13.5" spans="2:16384">
      <c r="B132" s="21"/>
      <c r="C132" s="21"/>
      <c r="D132" s="21"/>
      <c r="XFD132" s="22"/>
    </row>
    <row r="133" s="20" customFormat="1" ht="13.5" spans="2:16384">
      <c r="B133" s="21"/>
      <c r="C133" s="21"/>
      <c r="D133" s="21"/>
      <c r="XFD133" s="22"/>
    </row>
    <row r="134" s="20" customFormat="1" ht="13.5" spans="2:16384">
      <c r="B134" s="21"/>
      <c r="C134" s="21"/>
      <c r="D134" s="21"/>
      <c r="XFD134" s="22"/>
    </row>
    <row r="135" s="20" customFormat="1" ht="13.5" spans="2:16384">
      <c r="B135" s="21"/>
      <c r="C135" s="21"/>
      <c r="D135" s="21"/>
      <c r="XFD135" s="22"/>
    </row>
    <row r="136" s="20" customFormat="1" ht="13.5" spans="2:16384">
      <c r="B136" s="21"/>
      <c r="C136" s="21"/>
      <c r="D136" s="21"/>
      <c r="XFD136" s="22"/>
    </row>
    <row r="137" s="20" customFormat="1" ht="13.5" spans="2:16384">
      <c r="B137" s="21"/>
      <c r="C137" s="21"/>
      <c r="D137" s="21"/>
      <c r="XFD137" s="22"/>
    </row>
    <row r="138" s="20" customFormat="1" ht="13.5" spans="2:16384">
      <c r="B138" s="21"/>
      <c r="C138" s="21"/>
      <c r="D138" s="21"/>
      <c r="XFD138" s="22"/>
    </row>
    <row r="139" s="20" customFormat="1" ht="13.5" spans="2:16384">
      <c r="B139" s="21"/>
      <c r="C139" s="21"/>
      <c r="D139" s="21"/>
      <c r="XFD139" s="22"/>
    </row>
    <row r="140" s="20" customFormat="1" ht="13.5" spans="2:16384">
      <c r="B140" s="21"/>
      <c r="C140" s="21"/>
      <c r="D140" s="21"/>
      <c r="XFD140" s="22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7" sqref="I7"/>
    </sheetView>
  </sheetViews>
  <sheetFormatPr defaultColWidth="9" defaultRowHeight="13.5" outlineLevelCol="5"/>
  <cols>
    <col min="1" max="1" width="12.25" style="1" customWidth="1"/>
    <col min="2" max="2" width="29.25" style="1" customWidth="1"/>
    <col min="3" max="3" width="8.75" style="1" customWidth="1"/>
    <col min="4" max="4" width="9.375" style="1" customWidth="1"/>
    <col min="5" max="5" width="12" style="1" customWidth="1"/>
    <col min="6" max="6" width="16.25" style="1" customWidth="1"/>
    <col min="7" max="16384" width="9" style="1"/>
  </cols>
  <sheetData>
    <row r="1" s="1" customFormat="1" spans="1:1">
      <c r="A1" s="3" t="s">
        <v>506</v>
      </c>
    </row>
    <row r="2" s="2" customFormat="1" ht="31.5" customHeight="1" spans="1:6">
      <c r="A2" s="4" t="s">
        <v>507</v>
      </c>
      <c r="B2" s="4"/>
      <c r="C2" s="4"/>
      <c r="D2" s="4"/>
      <c r="E2" s="4"/>
      <c r="F2" s="4"/>
    </row>
    <row r="3" s="2" customFormat="1" ht="19.9" customHeight="1" spans="1:6">
      <c r="A3" s="5" t="s">
        <v>508</v>
      </c>
      <c r="B3" s="6" t="s">
        <v>435</v>
      </c>
      <c r="C3" s="6"/>
      <c r="D3" s="6"/>
      <c r="E3" s="5" t="s">
        <v>509</v>
      </c>
      <c r="F3" s="5" t="s">
        <v>2</v>
      </c>
    </row>
    <row r="4" s="2" customFormat="1" ht="24" customHeight="1" spans="1:6">
      <c r="A4" s="7" t="s">
        <v>510</v>
      </c>
      <c r="B4" s="7"/>
      <c r="C4" s="8"/>
      <c r="D4" s="9"/>
      <c r="E4" s="7" t="s">
        <v>511</v>
      </c>
      <c r="F4" s="7"/>
    </row>
    <row r="5" s="2" customFormat="1" ht="19.15" customHeight="1" spans="1:6">
      <c r="A5" s="7" t="s">
        <v>512</v>
      </c>
      <c r="B5" s="10"/>
      <c r="C5" s="11"/>
      <c r="D5" s="11"/>
      <c r="E5" s="11"/>
      <c r="F5" s="12"/>
    </row>
    <row r="6" s="2" customFormat="1" ht="21" customHeight="1" spans="1:6">
      <c r="A6" s="7"/>
      <c r="B6" s="13"/>
      <c r="C6" s="14"/>
      <c r="D6" s="14"/>
      <c r="E6" s="14"/>
      <c r="F6" s="15"/>
    </row>
    <row r="7" s="2" customFormat="1" ht="93.75" customHeight="1" spans="1:6">
      <c r="A7" s="7" t="s">
        <v>513</v>
      </c>
      <c r="B7" s="16"/>
      <c r="C7" s="16"/>
      <c r="D7" s="16"/>
      <c r="E7" s="16"/>
      <c r="F7" s="16"/>
    </row>
    <row r="8" s="2" customFormat="1" ht="132.75" customHeight="1" spans="1:6">
      <c r="A8" s="7" t="s">
        <v>514</v>
      </c>
      <c r="B8" s="16"/>
      <c r="C8" s="16"/>
      <c r="D8" s="16"/>
      <c r="E8" s="16"/>
      <c r="F8" s="16"/>
    </row>
    <row r="9" s="2" customFormat="1" ht="134.25" customHeight="1" spans="1:6">
      <c r="A9" s="7" t="s">
        <v>515</v>
      </c>
      <c r="B9" s="16"/>
      <c r="C9" s="16"/>
      <c r="D9" s="16"/>
      <c r="E9" s="16"/>
      <c r="F9" s="16"/>
    </row>
    <row r="10" s="2" customFormat="1" ht="21.75" customHeight="1" spans="1:6">
      <c r="A10" s="7" t="s">
        <v>439</v>
      </c>
      <c r="B10" s="7" t="s">
        <v>440</v>
      </c>
      <c r="C10" s="8" t="s">
        <v>441</v>
      </c>
      <c r="D10" s="7" t="s">
        <v>442</v>
      </c>
      <c r="E10" s="7" t="s">
        <v>443</v>
      </c>
      <c r="F10" s="8" t="s">
        <v>444</v>
      </c>
    </row>
    <row r="11" s="2" customFormat="1" ht="18" customHeight="1" spans="1:6">
      <c r="A11" s="8"/>
      <c r="B11" s="17"/>
      <c r="C11" s="8"/>
      <c r="D11" s="8"/>
      <c r="E11" s="8"/>
      <c r="F11" s="8"/>
    </row>
    <row r="12" s="2" customFormat="1" ht="18" customHeight="1" spans="1:6">
      <c r="A12" s="8"/>
      <c r="B12" s="17"/>
      <c r="C12" s="8"/>
      <c r="D12" s="8"/>
      <c r="E12" s="8"/>
      <c r="F12" s="8"/>
    </row>
    <row r="13" s="2" customFormat="1" ht="18" customHeight="1" spans="1:6">
      <c r="A13" s="8"/>
      <c r="B13" s="17"/>
      <c r="C13" s="8"/>
      <c r="D13" s="8"/>
      <c r="E13" s="8"/>
      <c r="F13" s="8"/>
    </row>
    <row r="14" s="2" customFormat="1" ht="18" customHeight="1" spans="1:6">
      <c r="A14" s="8"/>
      <c r="B14" s="17"/>
      <c r="C14" s="8"/>
      <c r="D14" s="8"/>
      <c r="E14" s="8"/>
      <c r="F14" s="8"/>
    </row>
    <row r="15" s="2" customFormat="1" ht="18" customHeight="1" spans="1:6">
      <c r="A15" s="8"/>
      <c r="B15" s="17"/>
      <c r="C15" s="8"/>
      <c r="D15" s="8"/>
      <c r="E15" s="8"/>
      <c r="F15" s="18"/>
    </row>
    <row r="16" s="2" customFormat="1" ht="18" customHeight="1" spans="1:6">
      <c r="A16" s="8"/>
      <c r="B16" s="17"/>
      <c r="C16" s="8"/>
      <c r="D16" s="8"/>
      <c r="E16" s="8"/>
      <c r="F16" s="8"/>
    </row>
    <row r="17" s="2" customFormat="1" ht="18" customHeight="1" spans="1:6">
      <c r="A17" s="8"/>
      <c r="B17" s="17"/>
      <c r="C17" s="8"/>
      <c r="D17" s="8"/>
      <c r="E17" s="8"/>
      <c r="F17" s="8"/>
    </row>
    <row r="18" s="2" customFormat="1" ht="18" customHeight="1" spans="1:6">
      <c r="A18" s="8"/>
      <c r="B18" s="17"/>
      <c r="C18" s="8"/>
      <c r="D18" s="8"/>
      <c r="E18" s="8"/>
      <c r="F18" s="8"/>
    </row>
    <row r="19" s="2" customFormat="1" ht="18" customHeight="1" spans="1:6">
      <c r="A19" s="8"/>
      <c r="B19" s="17"/>
      <c r="C19" s="8"/>
      <c r="D19" s="8"/>
      <c r="E19" s="8"/>
      <c r="F19" s="8"/>
    </row>
    <row r="20" s="2" customFormat="1" ht="18" customHeight="1" spans="1:6">
      <c r="A20" s="8"/>
      <c r="B20" s="17"/>
      <c r="C20" s="8"/>
      <c r="D20" s="8"/>
      <c r="E20" s="8"/>
      <c r="F20" s="8"/>
    </row>
    <row r="21" spans="1:1">
      <c r="A21" s="19" t="s">
        <v>516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selection activeCell="A28" sqref="$A28:$XFD28"/>
    </sheetView>
  </sheetViews>
  <sheetFormatPr defaultColWidth="10" defaultRowHeight="13.5" outlineLevelCol="6"/>
  <cols>
    <col min="1" max="1" width="0.133333333333333" customWidth="1"/>
    <col min="2" max="2" width="12.35" customWidth="1"/>
    <col min="3" max="3" width="40.3083333333333" customWidth="1"/>
    <col min="4" max="4" width="15" customWidth="1"/>
    <col min="5" max="5" width="17.5" customWidth="1"/>
    <col min="6" max="6" width="18.05" customWidth="1"/>
    <col min="7" max="7" width="13.3" customWidth="1"/>
  </cols>
  <sheetData>
    <row r="1" ht="16.35" customHeight="1" spans="1:7">
      <c r="A1" s="38"/>
      <c r="B1" s="39" t="s">
        <v>30</v>
      </c>
      <c r="C1" s="38"/>
      <c r="D1" s="38"/>
      <c r="E1" s="38"/>
      <c r="F1" s="38"/>
      <c r="G1" s="38"/>
    </row>
    <row r="2" ht="16.35" customHeight="1"/>
    <row r="3" ht="21.55" customHeight="1" spans="2:7">
      <c r="B3" s="116" t="s">
        <v>31</v>
      </c>
      <c r="C3" s="116"/>
      <c r="D3" s="116"/>
      <c r="E3" s="116"/>
      <c r="F3" s="116"/>
      <c r="G3" s="116"/>
    </row>
    <row r="4" ht="19.8" customHeight="1" spans="2:7">
      <c r="B4" s="116"/>
      <c r="C4" s="116"/>
      <c r="D4" s="116"/>
      <c r="E4" s="116"/>
      <c r="F4" s="116"/>
      <c r="G4" s="116"/>
    </row>
    <row r="5" ht="16.35" customHeight="1" spans="2:7">
      <c r="B5" s="38"/>
      <c r="C5" s="38"/>
      <c r="D5" s="38"/>
      <c r="E5" s="38"/>
      <c r="F5" s="38"/>
      <c r="G5" s="38"/>
    </row>
    <row r="6" ht="20.7" customHeight="1" spans="2:7">
      <c r="B6" s="38"/>
      <c r="C6" s="38"/>
      <c r="D6" s="38"/>
      <c r="E6" s="38"/>
      <c r="F6" s="38"/>
      <c r="G6" s="90" t="s">
        <v>2</v>
      </c>
    </row>
    <row r="7" ht="34.5" customHeight="1" spans="2:7">
      <c r="B7" s="117" t="s">
        <v>32</v>
      </c>
      <c r="C7" s="117"/>
      <c r="D7" s="107" t="s">
        <v>33</v>
      </c>
      <c r="E7" s="117" t="s">
        <v>34</v>
      </c>
      <c r="F7" s="117"/>
      <c r="G7" s="117"/>
    </row>
    <row r="8" ht="29.3" customHeight="1" spans="2:7">
      <c r="B8" s="117" t="s">
        <v>35</v>
      </c>
      <c r="C8" s="117" t="s">
        <v>36</v>
      </c>
      <c r="D8" s="107"/>
      <c r="E8" s="117" t="s">
        <v>37</v>
      </c>
      <c r="F8" s="117" t="s">
        <v>38</v>
      </c>
      <c r="G8" s="117" t="s">
        <v>39</v>
      </c>
    </row>
    <row r="9" ht="22.4" customHeight="1" spans="2:7">
      <c r="B9" s="118" t="s">
        <v>7</v>
      </c>
      <c r="C9" s="118"/>
      <c r="D9" s="119">
        <v>1537.98</v>
      </c>
      <c r="E9" s="119">
        <v>1525.08</v>
      </c>
      <c r="F9" s="119">
        <v>842.17</v>
      </c>
      <c r="G9" s="119">
        <v>682.9</v>
      </c>
    </row>
    <row r="10" ht="19.8" customHeight="1" spans="2:7">
      <c r="B10" s="103" t="s">
        <v>40</v>
      </c>
      <c r="C10" s="104" t="s">
        <v>14</v>
      </c>
      <c r="D10" s="120">
        <v>499.6605</v>
      </c>
      <c r="E10" s="120">
        <v>649.94</v>
      </c>
      <c r="F10" s="120">
        <v>635.84</v>
      </c>
      <c r="G10" s="120">
        <v>14.1</v>
      </c>
    </row>
    <row r="11" ht="17.25" customHeight="1" spans="2:7">
      <c r="B11" s="103" t="s">
        <v>41</v>
      </c>
      <c r="C11" s="104" t="s">
        <v>42</v>
      </c>
      <c r="D11" s="120">
        <v>23.9213</v>
      </c>
      <c r="E11" s="120">
        <v>5.9</v>
      </c>
      <c r="F11" s="120"/>
      <c r="G11" s="120">
        <v>5.9</v>
      </c>
    </row>
    <row r="12" ht="17.25" customHeight="1" spans="2:7">
      <c r="B12" s="121" t="s">
        <v>43</v>
      </c>
      <c r="C12" s="121" t="s">
        <v>44</v>
      </c>
      <c r="D12" s="120">
        <v>18.4213</v>
      </c>
      <c r="E12" s="120"/>
      <c r="F12" s="120"/>
      <c r="G12" s="120"/>
    </row>
    <row r="13" ht="18.95" customHeight="1" spans="2:7">
      <c r="B13" s="103" t="s">
        <v>45</v>
      </c>
      <c r="C13" s="104" t="s">
        <v>46</v>
      </c>
      <c r="D13" s="120">
        <v>5.5</v>
      </c>
      <c r="E13" s="120">
        <v>5.9</v>
      </c>
      <c r="F13" s="120"/>
      <c r="G13" s="120">
        <v>5.9</v>
      </c>
    </row>
    <row r="14" ht="17.25" customHeight="1" spans="2:7">
      <c r="B14" s="103" t="s">
        <v>47</v>
      </c>
      <c r="C14" s="104" t="s">
        <v>48</v>
      </c>
      <c r="D14" s="120">
        <v>382.4276</v>
      </c>
      <c r="E14" s="120">
        <v>635.84</v>
      </c>
      <c r="F14" s="120">
        <v>635.84</v>
      </c>
      <c r="G14" s="120"/>
    </row>
    <row r="15" ht="18.95" customHeight="1" spans="2:7">
      <c r="B15" s="103" t="s">
        <v>49</v>
      </c>
      <c r="C15" s="104" t="s">
        <v>50</v>
      </c>
      <c r="D15" s="120">
        <v>354.1268</v>
      </c>
      <c r="E15" s="120">
        <v>434.58</v>
      </c>
      <c r="F15" s="120">
        <v>434.58</v>
      </c>
      <c r="G15" s="120"/>
    </row>
    <row r="16" ht="18.95" customHeight="1" spans="2:7">
      <c r="B16" s="103" t="s">
        <v>51</v>
      </c>
      <c r="C16" s="104" t="s">
        <v>52</v>
      </c>
      <c r="D16" s="120">
        <v>28.3009</v>
      </c>
      <c r="E16" s="120">
        <v>201.27</v>
      </c>
      <c r="F16" s="120">
        <v>201.27</v>
      </c>
      <c r="G16" s="120"/>
    </row>
    <row r="17" ht="17.25" customHeight="1" spans="2:7">
      <c r="B17" s="103" t="s">
        <v>53</v>
      </c>
      <c r="C17" s="104" t="s">
        <v>54</v>
      </c>
      <c r="D17" s="120">
        <v>8.2</v>
      </c>
      <c r="E17" s="120">
        <v>8.2</v>
      </c>
      <c r="F17" s="120"/>
      <c r="G17" s="120">
        <v>8.2</v>
      </c>
    </row>
    <row r="18" ht="18.95" customHeight="1" spans="2:7">
      <c r="B18" s="103" t="s">
        <v>55</v>
      </c>
      <c r="C18" s="104" t="s">
        <v>56</v>
      </c>
      <c r="D18" s="120">
        <v>8.2</v>
      </c>
      <c r="E18" s="120">
        <v>8.2</v>
      </c>
      <c r="F18" s="120"/>
      <c r="G18" s="120">
        <v>8.2</v>
      </c>
    </row>
    <row r="19" ht="18.95" customHeight="1" spans="2:7">
      <c r="B19" s="121" t="s">
        <v>57</v>
      </c>
      <c r="C19" s="121" t="s">
        <v>58</v>
      </c>
      <c r="D19" s="120">
        <v>85.1116</v>
      </c>
      <c r="E19" s="120"/>
      <c r="F19" s="120"/>
      <c r="G19" s="120"/>
    </row>
    <row r="20" ht="18.95" customHeight="1" spans="2:7">
      <c r="B20" s="121" t="s">
        <v>59</v>
      </c>
      <c r="C20" s="121" t="s">
        <v>60</v>
      </c>
      <c r="D20" s="120">
        <v>85.1116</v>
      </c>
      <c r="E20" s="120"/>
      <c r="F20" s="120"/>
      <c r="G20" s="120"/>
    </row>
    <row r="21" ht="18.95" customHeight="1" spans="2:7">
      <c r="B21" s="121" t="s">
        <v>61</v>
      </c>
      <c r="C21" s="121" t="s">
        <v>62</v>
      </c>
      <c r="D21" s="120">
        <v>28.1929</v>
      </c>
      <c r="E21" s="120"/>
      <c r="F21" s="120"/>
      <c r="G21" s="120"/>
    </row>
    <row r="22" ht="18.95" customHeight="1" spans="2:7">
      <c r="B22" s="121" t="s">
        <v>63</v>
      </c>
      <c r="C22" s="121" t="s">
        <v>64</v>
      </c>
      <c r="D22" s="120">
        <v>28.1929</v>
      </c>
      <c r="E22" s="120"/>
      <c r="F22" s="120"/>
      <c r="G22" s="120"/>
    </row>
    <row r="23" ht="18.95" customHeight="1" spans="2:7">
      <c r="B23" s="121" t="s">
        <v>65</v>
      </c>
      <c r="C23" s="121" t="s">
        <v>66</v>
      </c>
      <c r="D23" s="120">
        <v>28.1929</v>
      </c>
      <c r="E23" s="120"/>
      <c r="F23" s="120"/>
      <c r="G23" s="120"/>
    </row>
    <row r="24" ht="19.8" customHeight="1" spans="2:7">
      <c r="B24" s="103" t="s">
        <v>67</v>
      </c>
      <c r="C24" s="104" t="s">
        <v>16</v>
      </c>
      <c r="D24" s="120">
        <v>570.6614</v>
      </c>
      <c r="E24" s="120">
        <v>505.32</v>
      </c>
      <c r="F24" s="120">
        <v>130.09</v>
      </c>
      <c r="G24" s="120">
        <v>375.23</v>
      </c>
    </row>
    <row r="25" ht="19.8" customHeight="1" spans="2:7">
      <c r="B25" s="121" t="s">
        <v>68</v>
      </c>
      <c r="C25" s="121" t="s">
        <v>69</v>
      </c>
      <c r="D25" s="120">
        <v>41.6161</v>
      </c>
      <c r="E25" s="120"/>
      <c r="F25" s="120"/>
      <c r="G25" s="120"/>
    </row>
    <row r="26" ht="19.8" customHeight="1" spans="2:7">
      <c r="B26" s="121" t="s">
        <v>70</v>
      </c>
      <c r="C26" s="121" t="s">
        <v>71</v>
      </c>
      <c r="D26" s="120">
        <v>41.6161</v>
      </c>
      <c r="E26" s="120"/>
      <c r="F26" s="120"/>
      <c r="G26" s="120"/>
    </row>
    <row r="27" ht="17.25" customHeight="1" spans="2:7">
      <c r="B27" s="103" t="s">
        <v>72</v>
      </c>
      <c r="C27" s="104" t="s">
        <v>73</v>
      </c>
      <c r="D27" s="120">
        <v>35.098</v>
      </c>
      <c r="E27" s="120">
        <v>42.54</v>
      </c>
      <c r="F27" s="120"/>
      <c r="G27" s="120">
        <v>42.54</v>
      </c>
    </row>
    <row r="28" ht="18.95" customHeight="1" spans="2:7">
      <c r="B28" s="103" t="s">
        <v>74</v>
      </c>
      <c r="C28" s="104" t="s">
        <v>75</v>
      </c>
      <c r="D28" s="120">
        <v>35.098</v>
      </c>
      <c r="E28" s="120">
        <v>42.54</v>
      </c>
      <c r="F28" s="120"/>
      <c r="G28" s="120">
        <v>42.54</v>
      </c>
    </row>
    <row r="29" ht="17.25" customHeight="1" spans="2:7">
      <c r="B29" s="103" t="s">
        <v>76</v>
      </c>
      <c r="C29" s="104" t="s">
        <v>77</v>
      </c>
      <c r="D29" s="120">
        <v>123.46</v>
      </c>
      <c r="E29" s="120">
        <v>130.09</v>
      </c>
      <c r="F29" s="120">
        <v>130.09</v>
      </c>
      <c r="G29" s="120"/>
    </row>
    <row r="30" ht="18.95" customHeight="1" spans="2:7">
      <c r="B30" s="103" t="s">
        <v>78</v>
      </c>
      <c r="C30" s="104" t="s">
        <v>79</v>
      </c>
      <c r="D30" s="120">
        <v>36.691</v>
      </c>
      <c r="E30" s="120">
        <v>37.88</v>
      </c>
      <c r="F30" s="120">
        <v>37.88</v>
      </c>
      <c r="G30" s="120"/>
    </row>
    <row r="31" ht="18.95" customHeight="1" spans="2:7">
      <c r="B31" s="103" t="s">
        <v>80</v>
      </c>
      <c r="C31" s="104" t="s">
        <v>81</v>
      </c>
      <c r="D31" s="120">
        <v>4.0892</v>
      </c>
      <c r="E31" s="120">
        <v>7.1</v>
      </c>
      <c r="F31" s="120">
        <v>7.1</v>
      </c>
      <c r="G31" s="120"/>
    </row>
    <row r="32" ht="18.95" customHeight="1" spans="2:7">
      <c r="B32" s="103" t="s">
        <v>82</v>
      </c>
      <c r="C32" s="104" t="s">
        <v>83</v>
      </c>
      <c r="D32" s="120">
        <v>55.1235</v>
      </c>
      <c r="E32" s="120">
        <v>56.74</v>
      </c>
      <c r="F32" s="120">
        <v>56.74</v>
      </c>
      <c r="G32" s="120"/>
    </row>
    <row r="33" ht="18.95" customHeight="1" spans="2:7">
      <c r="B33" s="103" t="s">
        <v>84</v>
      </c>
      <c r="C33" s="104" t="s">
        <v>85</v>
      </c>
      <c r="D33" s="120">
        <v>27.5616</v>
      </c>
      <c r="E33" s="120">
        <v>28.37</v>
      </c>
      <c r="F33" s="120">
        <v>28.37</v>
      </c>
      <c r="G33" s="120"/>
    </row>
    <row r="34" ht="17.25" customHeight="1" spans="2:7">
      <c r="B34" s="103" t="s">
        <v>86</v>
      </c>
      <c r="C34" s="104" t="s">
        <v>87</v>
      </c>
      <c r="D34" s="120">
        <v>147.47</v>
      </c>
      <c r="E34" s="120">
        <v>151.57</v>
      </c>
      <c r="F34" s="120"/>
      <c r="G34" s="120">
        <v>151.57</v>
      </c>
    </row>
    <row r="35" ht="18.95" customHeight="1" spans="2:7">
      <c r="B35" s="103" t="s">
        <v>88</v>
      </c>
      <c r="C35" s="104" t="s">
        <v>89</v>
      </c>
      <c r="D35" s="120">
        <v>8.4708</v>
      </c>
      <c r="E35" s="120">
        <v>10.09</v>
      </c>
      <c r="F35" s="120"/>
      <c r="G35" s="120">
        <v>10.09</v>
      </c>
    </row>
    <row r="36" ht="18.95" customHeight="1" spans="2:7">
      <c r="B36" s="103" t="s">
        <v>90</v>
      </c>
      <c r="C36" s="104" t="s">
        <v>91</v>
      </c>
      <c r="D36" s="120">
        <v>1.82</v>
      </c>
      <c r="E36" s="120">
        <v>1.99</v>
      </c>
      <c r="F36" s="120"/>
      <c r="G36" s="120">
        <v>1.99</v>
      </c>
    </row>
    <row r="37" ht="18.95" customHeight="1" spans="2:7">
      <c r="B37" s="103" t="s">
        <v>92</v>
      </c>
      <c r="C37" s="104" t="s">
        <v>93</v>
      </c>
      <c r="D37" s="120">
        <v>123.522</v>
      </c>
      <c r="E37" s="120">
        <v>125.99</v>
      </c>
      <c r="F37" s="120"/>
      <c r="G37" s="120">
        <v>125.99</v>
      </c>
    </row>
    <row r="38" ht="18.95" customHeight="1" spans="2:7">
      <c r="B38" s="103" t="s">
        <v>94</v>
      </c>
      <c r="C38" s="104" t="s">
        <v>95</v>
      </c>
      <c r="D38" s="120">
        <v>13.6584</v>
      </c>
      <c r="E38" s="120">
        <v>13.5</v>
      </c>
      <c r="F38" s="120"/>
      <c r="G38" s="120">
        <v>13.5</v>
      </c>
    </row>
    <row r="39" ht="17.25" customHeight="1" spans="2:7">
      <c r="B39" s="103" t="s">
        <v>96</v>
      </c>
      <c r="C39" s="104" t="s">
        <v>97</v>
      </c>
      <c r="D39" s="120">
        <v>184.73</v>
      </c>
      <c r="E39" s="120">
        <v>173.67</v>
      </c>
      <c r="F39" s="120"/>
      <c r="G39" s="120">
        <v>173.67</v>
      </c>
    </row>
    <row r="40" ht="18.95" customHeight="1" spans="2:7">
      <c r="B40" s="103" t="s">
        <v>98</v>
      </c>
      <c r="C40" s="104" t="s">
        <v>99</v>
      </c>
      <c r="D40" s="120">
        <v>184.73</v>
      </c>
      <c r="E40" s="120">
        <v>173.67</v>
      </c>
      <c r="F40" s="120"/>
      <c r="G40" s="120">
        <v>173.67</v>
      </c>
    </row>
    <row r="41" ht="17.25" customHeight="1" spans="2:7">
      <c r="B41" s="103" t="s">
        <v>100</v>
      </c>
      <c r="C41" s="104" t="s">
        <v>101</v>
      </c>
      <c r="D41" s="120">
        <v>2.4552</v>
      </c>
      <c r="E41" s="120">
        <v>2.64</v>
      </c>
      <c r="F41" s="120"/>
      <c r="G41" s="120">
        <v>2.64</v>
      </c>
    </row>
    <row r="42" ht="18.95" customHeight="1" spans="2:7">
      <c r="B42" s="103" t="s">
        <v>102</v>
      </c>
      <c r="C42" s="104" t="s">
        <v>103</v>
      </c>
      <c r="D42" s="120">
        <v>2.4552</v>
      </c>
      <c r="E42" s="120">
        <v>2.64</v>
      </c>
      <c r="F42" s="120"/>
      <c r="G42" s="120">
        <v>2.64</v>
      </c>
    </row>
    <row r="43" ht="18.95" customHeight="1" spans="2:7">
      <c r="B43" s="121" t="s">
        <v>104</v>
      </c>
      <c r="C43" s="121" t="s">
        <v>105</v>
      </c>
      <c r="D43" s="120">
        <v>31.015</v>
      </c>
      <c r="E43" s="120"/>
      <c r="F43" s="120"/>
      <c r="G43" s="120"/>
    </row>
    <row r="44" ht="18.95" customHeight="1" spans="2:7">
      <c r="B44" s="121" t="s">
        <v>106</v>
      </c>
      <c r="C44" s="121" t="s">
        <v>107</v>
      </c>
      <c r="D44" s="120">
        <v>31.015</v>
      </c>
      <c r="E44" s="120"/>
      <c r="F44" s="120"/>
      <c r="G44" s="120"/>
    </row>
    <row r="45" ht="17.25" customHeight="1" spans="2:7">
      <c r="B45" s="103" t="s">
        <v>108</v>
      </c>
      <c r="C45" s="104" t="s">
        <v>109</v>
      </c>
      <c r="D45" s="120">
        <v>4.8</v>
      </c>
      <c r="E45" s="120">
        <v>4.8</v>
      </c>
      <c r="F45" s="120"/>
      <c r="G45" s="120">
        <v>4.8</v>
      </c>
    </row>
    <row r="46" ht="18.95" customHeight="1" spans="2:7">
      <c r="B46" s="103" t="s">
        <v>110</v>
      </c>
      <c r="C46" s="104" t="s">
        <v>111</v>
      </c>
      <c r="D46" s="120">
        <v>4.8</v>
      </c>
      <c r="E46" s="120">
        <v>4.8</v>
      </c>
      <c r="F46" s="120"/>
      <c r="G46" s="120">
        <v>4.8</v>
      </c>
    </row>
    <row r="47" ht="19.8" customHeight="1" spans="2:7">
      <c r="B47" s="103" t="s">
        <v>112</v>
      </c>
      <c r="C47" s="104" t="s">
        <v>18</v>
      </c>
      <c r="D47" s="120">
        <v>32.7296</v>
      </c>
      <c r="E47" s="120">
        <v>33.69</v>
      </c>
      <c r="F47" s="120">
        <v>33.69</v>
      </c>
      <c r="G47" s="120"/>
    </row>
    <row r="48" ht="17.25" customHeight="1" spans="2:7">
      <c r="B48" s="103" t="s">
        <v>113</v>
      </c>
      <c r="C48" s="104" t="s">
        <v>114</v>
      </c>
      <c r="D48" s="120">
        <v>32.7296</v>
      </c>
      <c r="E48" s="120">
        <v>33.69</v>
      </c>
      <c r="F48" s="120">
        <v>33.69</v>
      </c>
      <c r="G48" s="120"/>
    </row>
    <row r="49" ht="18.95" customHeight="1" spans="2:7">
      <c r="B49" s="103" t="s">
        <v>115</v>
      </c>
      <c r="C49" s="104" t="s">
        <v>116</v>
      </c>
      <c r="D49" s="120">
        <v>21.9779</v>
      </c>
      <c r="E49" s="120">
        <v>22.8</v>
      </c>
      <c r="F49" s="120">
        <v>22.8</v>
      </c>
      <c r="G49" s="120"/>
    </row>
    <row r="50" ht="18.95" customHeight="1" spans="2:7">
      <c r="B50" s="103" t="s">
        <v>117</v>
      </c>
      <c r="C50" s="104" t="s">
        <v>118</v>
      </c>
      <c r="D50" s="120">
        <v>10.7517</v>
      </c>
      <c r="E50" s="120">
        <v>10.89</v>
      </c>
      <c r="F50" s="120">
        <v>10.89</v>
      </c>
      <c r="G50" s="120"/>
    </row>
    <row r="51" ht="19.8" customHeight="1" spans="2:7">
      <c r="B51" s="103" t="s">
        <v>119</v>
      </c>
      <c r="C51" s="104" t="s">
        <v>19</v>
      </c>
      <c r="D51" s="120">
        <v>365.3974</v>
      </c>
      <c r="E51" s="120">
        <v>293.58</v>
      </c>
      <c r="F51" s="120"/>
      <c r="G51" s="120">
        <v>293.58</v>
      </c>
    </row>
    <row r="52" ht="17.25" customHeight="1" spans="2:7">
      <c r="B52" s="103" t="s">
        <v>120</v>
      </c>
      <c r="C52" s="104" t="s">
        <v>121</v>
      </c>
      <c r="D52" s="120">
        <v>102.1545</v>
      </c>
      <c r="E52" s="120">
        <v>13</v>
      </c>
      <c r="F52" s="120"/>
      <c r="G52" s="120">
        <v>13</v>
      </c>
    </row>
    <row r="53" ht="17.25" customHeight="1" spans="2:7">
      <c r="B53" s="121" t="s">
        <v>122</v>
      </c>
      <c r="C53" s="121" t="s">
        <v>123</v>
      </c>
      <c r="D53" s="120">
        <v>93.1155</v>
      </c>
      <c r="E53" s="120"/>
      <c r="F53" s="120"/>
      <c r="G53" s="120"/>
    </row>
    <row r="54" ht="18.95" customHeight="1" spans="2:7">
      <c r="B54" s="103" t="s">
        <v>124</v>
      </c>
      <c r="C54" s="104" t="s">
        <v>125</v>
      </c>
      <c r="D54" s="120">
        <v>9.039</v>
      </c>
      <c r="E54" s="120">
        <v>13</v>
      </c>
      <c r="F54" s="120"/>
      <c r="G54" s="120">
        <v>13</v>
      </c>
    </row>
    <row r="55" ht="17.25" customHeight="1" spans="2:7">
      <c r="B55" s="103" t="s">
        <v>126</v>
      </c>
      <c r="C55" s="104" t="s">
        <v>127</v>
      </c>
      <c r="D55" s="120">
        <v>263.2429</v>
      </c>
      <c r="E55" s="120">
        <v>280.58</v>
      </c>
      <c r="F55" s="120"/>
      <c r="G55" s="120">
        <v>280.58</v>
      </c>
    </row>
    <row r="56" ht="18.95" customHeight="1" spans="2:7">
      <c r="B56" s="103" t="s">
        <v>128</v>
      </c>
      <c r="C56" s="104" t="s">
        <v>129</v>
      </c>
      <c r="D56" s="120">
        <v>263.2429</v>
      </c>
      <c r="E56" s="120">
        <v>280.58</v>
      </c>
      <c r="F56" s="120"/>
      <c r="G56" s="120">
        <v>280.58</v>
      </c>
    </row>
    <row r="57" ht="19.8" customHeight="1" spans="2:7">
      <c r="B57" s="103" t="s">
        <v>130</v>
      </c>
      <c r="C57" s="104" t="s">
        <v>20</v>
      </c>
      <c r="D57" s="120">
        <v>41.3425</v>
      </c>
      <c r="E57" s="120">
        <v>42.55</v>
      </c>
      <c r="F57" s="120">
        <v>42.55</v>
      </c>
      <c r="G57" s="120"/>
    </row>
    <row r="58" ht="17.25" customHeight="1" spans="2:7">
      <c r="B58" s="103" t="s">
        <v>131</v>
      </c>
      <c r="C58" s="104" t="s">
        <v>132</v>
      </c>
      <c r="D58" s="120">
        <v>41.3425</v>
      </c>
      <c r="E58" s="120">
        <v>42.55</v>
      </c>
      <c r="F58" s="120">
        <v>42.55</v>
      </c>
      <c r="G58" s="120"/>
    </row>
    <row r="59" ht="18.95" customHeight="1" spans="2:7">
      <c r="B59" s="103" t="s">
        <v>133</v>
      </c>
      <c r="C59" s="104" t="s">
        <v>134</v>
      </c>
      <c r="D59" s="120">
        <v>41.3425</v>
      </c>
      <c r="E59" s="120">
        <v>42.55</v>
      </c>
      <c r="F59" s="120">
        <v>42.55</v>
      </c>
      <c r="G59" s="120"/>
    </row>
    <row r="60" ht="23.25" customHeight="1" spans="2:7">
      <c r="B60" s="122"/>
      <c r="C60" s="38"/>
      <c r="D60" s="38"/>
      <c r="E60" s="38"/>
      <c r="F60" s="38"/>
      <c r="G60" s="38"/>
    </row>
  </sheetData>
  <mergeCells count="5">
    <mergeCell ref="B7:C7"/>
    <mergeCell ref="E7:G7"/>
    <mergeCell ref="B9:C9"/>
    <mergeCell ref="D7:D8"/>
    <mergeCell ref="B3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M24" sqref="M24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38"/>
      <c r="B1" s="114" t="s">
        <v>135</v>
      </c>
      <c r="C1" s="96"/>
      <c r="D1" s="96"/>
      <c r="E1" s="96"/>
      <c r="F1" s="96"/>
    </row>
    <row r="2" ht="16.35" customHeight="1"/>
    <row r="3" ht="16.35" customHeight="1" spans="2:6">
      <c r="B3" s="99" t="s">
        <v>136</v>
      </c>
      <c r="C3" s="99"/>
      <c r="D3" s="99"/>
      <c r="E3" s="99"/>
      <c r="F3" s="99"/>
    </row>
    <row r="4" ht="16.35" customHeight="1" spans="2:6">
      <c r="B4" s="99"/>
      <c r="C4" s="99"/>
      <c r="D4" s="99"/>
      <c r="E4" s="99"/>
      <c r="F4" s="99"/>
    </row>
    <row r="5" ht="16.35" customHeight="1" spans="2:6">
      <c r="B5" s="115" t="s">
        <v>137</v>
      </c>
      <c r="C5" s="115"/>
      <c r="D5" s="115"/>
      <c r="E5" s="115"/>
      <c r="F5" s="115"/>
    </row>
    <row r="6" ht="19.8" customHeight="1" spans="2:6">
      <c r="B6" s="96"/>
      <c r="C6" s="96"/>
      <c r="D6" s="96"/>
      <c r="E6" s="96"/>
      <c r="F6" s="90" t="s">
        <v>2</v>
      </c>
    </row>
    <row r="7" ht="36.2" customHeight="1" spans="2:6">
      <c r="B7" s="100" t="s">
        <v>138</v>
      </c>
      <c r="C7" s="100"/>
      <c r="D7" s="100" t="s">
        <v>139</v>
      </c>
      <c r="E7" s="100"/>
      <c r="F7" s="100"/>
    </row>
    <row r="8" ht="27.6" customHeight="1" spans="2:6">
      <c r="B8" s="100" t="s">
        <v>140</v>
      </c>
      <c r="C8" s="100" t="s">
        <v>36</v>
      </c>
      <c r="D8" s="100" t="s">
        <v>141</v>
      </c>
      <c r="E8" s="100" t="s">
        <v>142</v>
      </c>
      <c r="F8" s="100" t="s">
        <v>143</v>
      </c>
    </row>
    <row r="9" ht="19.8" customHeight="1" spans="2:6">
      <c r="B9" s="101" t="s">
        <v>7</v>
      </c>
      <c r="C9" s="101"/>
      <c r="D9" s="102">
        <v>842.17</v>
      </c>
      <c r="E9" s="102">
        <v>701.73</v>
      </c>
      <c r="F9" s="102">
        <v>140.44</v>
      </c>
    </row>
    <row r="10" ht="19.8" customHeight="1" spans="2:6">
      <c r="B10" s="103" t="s">
        <v>144</v>
      </c>
      <c r="C10" s="104" t="s">
        <v>145</v>
      </c>
      <c r="D10" s="105">
        <v>656.89</v>
      </c>
      <c r="E10" s="105">
        <v>656.89</v>
      </c>
      <c r="F10" s="105"/>
    </row>
    <row r="11" ht="18.95" customHeight="1" spans="2:6">
      <c r="B11" s="103" t="s">
        <v>146</v>
      </c>
      <c r="C11" s="104" t="s">
        <v>147</v>
      </c>
      <c r="D11" s="105">
        <v>175.41</v>
      </c>
      <c r="E11" s="105">
        <v>175.41</v>
      </c>
      <c r="F11" s="105"/>
    </row>
    <row r="12" ht="18.95" customHeight="1" spans="2:6">
      <c r="B12" s="103" t="s">
        <v>148</v>
      </c>
      <c r="C12" s="104" t="s">
        <v>149</v>
      </c>
      <c r="D12" s="105">
        <v>184.5</v>
      </c>
      <c r="E12" s="105">
        <v>184.5</v>
      </c>
      <c r="F12" s="105"/>
    </row>
    <row r="13" ht="18.95" customHeight="1" spans="2:6">
      <c r="B13" s="103" t="s">
        <v>150</v>
      </c>
      <c r="C13" s="104" t="s">
        <v>151</v>
      </c>
      <c r="D13" s="105">
        <v>59.17</v>
      </c>
      <c r="E13" s="105">
        <v>59.17</v>
      </c>
      <c r="F13" s="105"/>
    </row>
    <row r="14" ht="18.95" customHeight="1" spans="2:6">
      <c r="B14" s="103" t="s">
        <v>152</v>
      </c>
      <c r="C14" s="104" t="s">
        <v>153</v>
      </c>
      <c r="D14" s="105">
        <v>74.67</v>
      </c>
      <c r="E14" s="105">
        <v>74.67</v>
      </c>
      <c r="F14" s="105"/>
    </row>
    <row r="15" ht="18.95" customHeight="1" spans="2:6">
      <c r="B15" s="103" t="s">
        <v>154</v>
      </c>
      <c r="C15" s="104" t="s">
        <v>155</v>
      </c>
      <c r="D15" s="105">
        <v>56.74</v>
      </c>
      <c r="E15" s="105">
        <v>56.74</v>
      </c>
      <c r="F15" s="105"/>
    </row>
    <row r="16" ht="18.95" customHeight="1" spans="2:6">
      <c r="B16" s="103" t="s">
        <v>156</v>
      </c>
      <c r="C16" s="104" t="s">
        <v>157</v>
      </c>
      <c r="D16" s="105">
        <v>28.37</v>
      </c>
      <c r="E16" s="105">
        <v>28.37</v>
      </c>
      <c r="F16" s="105"/>
    </row>
    <row r="17" ht="18.95" customHeight="1" spans="2:6">
      <c r="B17" s="103" t="s">
        <v>158</v>
      </c>
      <c r="C17" s="104" t="s">
        <v>159</v>
      </c>
      <c r="D17" s="105">
        <v>33.69</v>
      </c>
      <c r="E17" s="105">
        <v>33.69</v>
      </c>
      <c r="F17" s="105"/>
    </row>
    <row r="18" ht="18.95" customHeight="1" spans="2:6">
      <c r="B18" s="103" t="s">
        <v>160</v>
      </c>
      <c r="C18" s="104" t="s">
        <v>161</v>
      </c>
      <c r="D18" s="105">
        <v>1.8</v>
      </c>
      <c r="E18" s="105">
        <v>1.8</v>
      </c>
      <c r="F18" s="105"/>
    </row>
    <row r="19" ht="18.95" customHeight="1" spans="2:6">
      <c r="B19" s="103" t="s">
        <v>162</v>
      </c>
      <c r="C19" s="104" t="s">
        <v>163</v>
      </c>
      <c r="D19" s="105">
        <v>42.55</v>
      </c>
      <c r="E19" s="105">
        <v>42.55</v>
      </c>
      <c r="F19" s="105"/>
    </row>
    <row r="20" ht="19.8" customHeight="1" spans="2:6">
      <c r="B20" s="103" t="s">
        <v>164</v>
      </c>
      <c r="C20" s="104" t="s">
        <v>165</v>
      </c>
      <c r="D20" s="105">
        <v>120.12</v>
      </c>
      <c r="E20" s="105">
        <v>1.14</v>
      </c>
      <c r="F20" s="105">
        <v>118.98</v>
      </c>
    </row>
    <row r="21" ht="18.95" customHeight="1" spans="2:6">
      <c r="B21" s="103" t="s">
        <v>166</v>
      </c>
      <c r="C21" s="104" t="s">
        <v>167</v>
      </c>
      <c r="D21" s="105">
        <v>7.04</v>
      </c>
      <c r="E21" s="105"/>
      <c r="F21" s="105">
        <v>7.04</v>
      </c>
    </row>
    <row r="22" ht="18.95" customHeight="1" spans="2:6">
      <c r="B22" s="103" t="s">
        <v>168</v>
      </c>
      <c r="C22" s="104" t="s">
        <v>169</v>
      </c>
      <c r="D22" s="105">
        <v>20</v>
      </c>
      <c r="E22" s="105"/>
      <c r="F22" s="105">
        <v>20</v>
      </c>
    </row>
    <row r="23" ht="18.95" customHeight="1" spans="2:6">
      <c r="B23" s="103" t="s">
        <v>170</v>
      </c>
      <c r="C23" s="104" t="s">
        <v>171</v>
      </c>
      <c r="D23" s="105">
        <v>2.1</v>
      </c>
      <c r="E23" s="105"/>
      <c r="F23" s="105">
        <v>2.1</v>
      </c>
    </row>
    <row r="24" ht="18.95" customHeight="1" spans="2:6">
      <c r="B24" s="103" t="s">
        <v>172</v>
      </c>
      <c r="C24" s="104" t="s">
        <v>173</v>
      </c>
      <c r="D24" s="105">
        <v>35</v>
      </c>
      <c r="E24" s="105"/>
      <c r="F24" s="105">
        <v>35</v>
      </c>
    </row>
    <row r="25" ht="18.95" customHeight="1" spans="2:6">
      <c r="B25" s="103" t="s">
        <v>174</v>
      </c>
      <c r="C25" s="104" t="s">
        <v>175</v>
      </c>
      <c r="D25" s="105">
        <v>2.5</v>
      </c>
      <c r="E25" s="105"/>
      <c r="F25" s="105">
        <v>2.5</v>
      </c>
    </row>
    <row r="26" ht="18.95" customHeight="1" spans="2:6">
      <c r="B26" s="103" t="s">
        <v>176</v>
      </c>
      <c r="C26" s="104" t="s">
        <v>177</v>
      </c>
      <c r="D26" s="105">
        <v>3.5</v>
      </c>
      <c r="E26" s="105"/>
      <c r="F26" s="105">
        <v>3.5</v>
      </c>
    </row>
    <row r="27" ht="18.95" customHeight="1" spans="2:6">
      <c r="B27" s="103" t="s">
        <v>178</v>
      </c>
      <c r="C27" s="104" t="s">
        <v>179</v>
      </c>
      <c r="D27" s="105">
        <v>2.1</v>
      </c>
      <c r="E27" s="105"/>
      <c r="F27" s="105">
        <v>2.1</v>
      </c>
    </row>
    <row r="28" ht="18.95" customHeight="1" spans="2:6">
      <c r="B28" s="103" t="s">
        <v>180</v>
      </c>
      <c r="C28" s="104" t="s">
        <v>181</v>
      </c>
      <c r="D28" s="105">
        <v>5.66</v>
      </c>
      <c r="E28" s="105"/>
      <c r="F28" s="105">
        <v>5.66</v>
      </c>
    </row>
    <row r="29" ht="18.95" customHeight="1" spans="2:6">
      <c r="B29" s="103" t="s">
        <v>182</v>
      </c>
      <c r="C29" s="104" t="s">
        <v>183</v>
      </c>
      <c r="D29" s="105">
        <v>8</v>
      </c>
      <c r="E29" s="105"/>
      <c r="F29" s="105">
        <v>8</v>
      </c>
    </row>
    <row r="30" ht="18.95" customHeight="1" spans="2:6">
      <c r="B30" s="103" t="s">
        <v>184</v>
      </c>
      <c r="C30" s="104" t="s">
        <v>185</v>
      </c>
      <c r="D30" s="105">
        <v>28.08</v>
      </c>
      <c r="E30" s="105"/>
      <c r="F30" s="105">
        <v>28.08</v>
      </c>
    </row>
    <row r="31" ht="18.95" customHeight="1" spans="2:6">
      <c r="B31" s="103" t="s">
        <v>186</v>
      </c>
      <c r="C31" s="104" t="s">
        <v>187</v>
      </c>
      <c r="D31" s="105">
        <v>6.14</v>
      </c>
      <c r="E31" s="105">
        <v>1.14</v>
      </c>
      <c r="F31" s="105">
        <v>5</v>
      </c>
    </row>
    <row r="32" ht="19.8" customHeight="1" spans="2:6">
      <c r="B32" s="103" t="s">
        <v>188</v>
      </c>
      <c r="C32" s="104" t="s">
        <v>189</v>
      </c>
      <c r="D32" s="105">
        <v>43.7</v>
      </c>
      <c r="E32" s="105">
        <v>43.7</v>
      </c>
      <c r="F32" s="105"/>
    </row>
    <row r="33" ht="18.95" customHeight="1" spans="2:6">
      <c r="B33" s="103" t="s">
        <v>190</v>
      </c>
      <c r="C33" s="104" t="s">
        <v>191</v>
      </c>
      <c r="D33" s="105">
        <v>43.7</v>
      </c>
      <c r="E33" s="105">
        <v>43.7</v>
      </c>
      <c r="F33" s="105"/>
    </row>
    <row r="34" ht="19.8" customHeight="1" spans="2:6">
      <c r="B34" s="103" t="s">
        <v>192</v>
      </c>
      <c r="C34" s="104" t="s">
        <v>193</v>
      </c>
      <c r="D34" s="105">
        <v>21.46</v>
      </c>
      <c r="E34" s="105"/>
      <c r="F34" s="105">
        <v>21.46</v>
      </c>
    </row>
    <row r="35" ht="18.95" customHeight="1" spans="2:6">
      <c r="B35" s="103" t="s">
        <v>194</v>
      </c>
      <c r="C35" s="104" t="s">
        <v>195</v>
      </c>
      <c r="D35" s="105">
        <v>21.46</v>
      </c>
      <c r="E35" s="105"/>
      <c r="F35" s="105">
        <v>21.46</v>
      </c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9" sqref="H9"/>
    </sheetView>
  </sheetViews>
  <sheetFormatPr defaultColWidth="10" defaultRowHeight="13.5"/>
  <cols>
    <col min="1" max="1" width="0.408333333333333" style="22" customWidth="1"/>
    <col min="2" max="2" width="11.6666666666667" style="22" customWidth="1"/>
    <col min="3" max="3" width="11.8083333333333" style="22" customWidth="1"/>
    <col min="4" max="4" width="11.6666666666667" style="22" customWidth="1"/>
    <col min="5" max="5" width="12.625" style="22" customWidth="1"/>
    <col min="6" max="6" width="11.8083333333333" style="22" customWidth="1"/>
    <col min="7" max="7" width="12.4833333333333" style="22" customWidth="1"/>
    <col min="8" max="8" width="11.6666666666667" style="22" customWidth="1"/>
    <col min="9" max="9" width="11.2583333333333" style="22" customWidth="1"/>
    <col min="10" max="10" width="12.075" style="22" customWidth="1"/>
    <col min="11" max="11" width="11.8083333333333" style="22" customWidth="1"/>
    <col min="12" max="12" width="12.8916666666667" style="22" customWidth="1"/>
    <col min="13" max="13" width="13.3" style="22" customWidth="1"/>
    <col min="14" max="14" width="9.76666666666667" style="22" customWidth="1"/>
    <col min="15" max="16384" width="10" style="22"/>
  </cols>
  <sheetData>
    <row r="1" s="22" customFormat="1" ht="16.35" customHeight="1" spans="1:2">
      <c r="A1" s="49"/>
      <c r="B1" s="3" t="s">
        <v>196</v>
      </c>
    </row>
    <row r="2" s="22" customFormat="1" ht="16.35" customHeight="1" spans="2:13">
      <c r="B2" s="106" t="s">
        <v>197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="22" customFormat="1" ht="16.35" customHeight="1" spans="2:13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="22" customFormat="1" ht="16.35" customHeight="1" spans="2:13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="22" customFormat="1" ht="20.7" customHeight="1" spans="13:13">
      <c r="M5" s="56" t="s">
        <v>2</v>
      </c>
    </row>
    <row r="6" s="22" customFormat="1" ht="38.8" customHeight="1" spans="2:13">
      <c r="B6" s="107" t="s">
        <v>33</v>
      </c>
      <c r="C6" s="107"/>
      <c r="D6" s="107"/>
      <c r="E6" s="107"/>
      <c r="F6" s="107"/>
      <c r="G6" s="107"/>
      <c r="H6" s="107" t="s">
        <v>34</v>
      </c>
      <c r="I6" s="107"/>
      <c r="J6" s="107"/>
      <c r="K6" s="107"/>
      <c r="L6" s="107"/>
      <c r="M6" s="107"/>
    </row>
    <row r="7" s="22" customFormat="1" ht="36.2" customHeight="1" spans="2:13">
      <c r="B7" s="107" t="s">
        <v>7</v>
      </c>
      <c r="C7" s="107" t="s">
        <v>198</v>
      </c>
      <c r="D7" s="107" t="s">
        <v>199</v>
      </c>
      <c r="E7" s="107"/>
      <c r="F7" s="107"/>
      <c r="G7" s="107" t="s">
        <v>200</v>
      </c>
      <c r="H7" s="107" t="s">
        <v>7</v>
      </c>
      <c r="I7" s="107" t="s">
        <v>198</v>
      </c>
      <c r="J7" s="107" t="s">
        <v>199</v>
      </c>
      <c r="K7" s="107"/>
      <c r="L7" s="107"/>
      <c r="M7" s="107" t="s">
        <v>200</v>
      </c>
    </row>
    <row r="8" s="22" customFormat="1" ht="36.2" customHeight="1" spans="2:13">
      <c r="B8" s="107"/>
      <c r="C8" s="107"/>
      <c r="D8" s="107" t="s">
        <v>37</v>
      </c>
      <c r="E8" s="107" t="s">
        <v>201</v>
      </c>
      <c r="F8" s="107" t="s">
        <v>202</v>
      </c>
      <c r="G8" s="107"/>
      <c r="H8" s="107"/>
      <c r="I8" s="107"/>
      <c r="J8" s="107" t="s">
        <v>37</v>
      </c>
      <c r="K8" s="107" t="s">
        <v>201</v>
      </c>
      <c r="L8" s="107" t="s">
        <v>202</v>
      </c>
      <c r="M8" s="107"/>
    </row>
    <row r="9" s="22" customFormat="1" ht="25.85" customHeight="1" spans="2:13">
      <c r="B9" s="108">
        <v>13.06</v>
      </c>
      <c r="C9" s="109"/>
      <c r="D9" s="110">
        <v>8</v>
      </c>
      <c r="E9" s="111"/>
      <c r="F9" s="108">
        <v>8</v>
      </c>
      <c r="G9" s="109">
        <v>5.06</v>
      </c>
      <c r="H9" s="112">
        <v>11.5</v>
      </c>
      <c r="I9" s="113"/>
      <c r="J9" s="112">
        <v>8</v>
      </c>
      <c r="K9" s="113"/>
      <c r="L9" s="112">
        <v>8</v>
      </c>
      <c r="M9" s="112">
        <v>3.5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14" sqref="D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38"/>
      <c r="B1" s="98" t="s">
        <v>203</v>
      </c>
      <c r="C1" s="96"/>
      <c r="D1" s="96"/>
      <c r="E1" s="96"/>
      <c r="F1" s="96"/>
    </row>
    <row r="2" ht="16.35" customHeight="1"/>
    <row r="3" ht="25" customHeight="1" spans="2:6">
      <c r="B3" s="99" t="s">
        <v>204</v>
      </c>
      <c r="C3" s="99"/>
      <c r="D3" s="99"/>
      <c r="E3" s="99"/>
      <c r="F3" s="99"/>
    </row>
    <row r="4" ht="26.7" customHeight="1" spans="2:6">
      <c r="B4" s="99"/>
      <c r="C4" s="99"/>
      <c r="D4" s="99"/>
      <c r="E4" s="99"/>
      <c r="F4" s="99"/>
    </row>
    <row r="5" ht="16.35" customHeight="1" spans="2:6">
      <c r="B5" s="96"/>
      <c r="C5" s="96"/>
      <c r="D5" s="96"/>
      <c r="E5" s="96"/>
      <c r="F5" s="96"/>
    </row>
    <row r="6" ht="21.55" customHeight="1" spans="2:6">
      <c r="B6" s="96"/>
      <c r="C6" s="96"/>
      <c r="D6" s="96"/>
      <c r="E6" s="96"/>
      <c r="F6" s="90" t="s">
        <v>2</v>
      </c>
    </row>
    <row r="7" ht="33.6" customHeight="1" spans="2:6">
      <c r="B7" s="100" t="s">
        <v>35</v>
      </c>
      <c r="C7" s="100" t="s">
        <v>36</v>
      </c>
      <c r="D7" s="100" t="s">
        <v>205</v>
      </c>
      <c r="E7" s="100"/>
      <c r="F7" s="100"/>
    </row>
    <row r="8" ht="31.05" customHeight="1" spans="2:6">
      <c r="B8" s="100"/>
      <c r="C8" s="100"/>
      <c r="D8" s="100" t="s">
        <v>141</v>
      </c>
      <c r="E8" s="100" t="s">
        <v>38</v>
      </c>
      <c r="F8" s="100" t="s">
        <v>39</v>
      </c>
    </row>
    <row r="9" ht="20.7" customHeight="1" spans="2:6">
      <c r="B9" s="101" t="s">
        <v>7</v>
      </c>
      <c r="C9" s="101"/>
      <c r="D9" s="102"/>
      <c r="E9" s="102"/>
      <c r="F9" s="102"/>
    </row>
    <row r="10" ht="16.35" customHeight="1" spans="2:6">
      <c r="B10" s="103"/>
      <c r="C10" s="104"/>
      <c r="D10" s="105"/>
      <c r="E10" s="105"/>
      <c r="F10" s="105"/>
    </row>
    <row r="11" ht="16.35" customHeight="1" spans="2:6">
      <c r="B11" s="103" t="s">
        <v>206</v>
      </c>
      <c r="C11" s="104" t="s">
        <v>206</v>
      </c>
      <c r="D11" s="105"/>
      <c r="E11" s="105"/>
      <c r="F11" s="105"/>
    </row>
    <row r="12" ht="16.35" customHeight="1" spans="2:6">
      <c r="B12" s="103" t="s">
        <v>207</v>
      </c>
      <c r="C12" s="104" t="s">
        <v>207</v>
      </c>
      <c r="D12" s="105"/>
      <c r="E12" s="105"/>
      <c r="F12" s="105"/>
    </row>
    <row r="13" spans="2:2">
      <c r="B13" t="s">
        <v>208</v>
      </c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4" workbookViewId="0">
      <selection activeCell="H19" sqref="H1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8"/>
      <c r="C1" s="39" t="s">
        <v>209</v>
      </c>
    </row>
    <row r="2" ht="16.35" customHeight="1"/>
    <row r="3" ht="16.35" customHeight="1" spans="3:6">
      <c r="C3" s="57" t="s">
        <v>210</v>
      </c>
      <c r="D3" s="57"/>
      <c r="E3" s="57"/>
      <c r="F3" s="57"/>
    </row>
    <row r="4" ht="16.35" customHeight="1" spans="3:6">
      <c r="C4" s="57"/>
      <c r="D4" s="57"/>
      <c r="E4" s="57"/>
      <c r="F4" s="57"/>
    </row>
    <row r="5" ht="16.35" customHeight="1"/>
    <row r="6" ht="23.25" customHeight="1" spans="6:6">
      <c r="F6" s="92" t="s">
        <v>2</v>
      </c>
    </row>
    <row r="7" ht="34.5" customHeight="1" spans="3:6">
      <c r="C7" s="93" t="s">
        <v>3</v>
      </c>
      <c r="D7" s="93"/>
      <c r="E7" s="93" t="s">
        <v>4</v>
      </c>
      <c r="F7" s="93"/>
    </row>
    <row r="8" ht="32.75" customHeight="1" spans="3:6">
      <c r="C8" s="93" t="s">
        <v>5</v>
      </c>
      <c r="D8" s="93" t="s">
        <v>6</v>
      </c>
      <c r="E8" s="93" t="s">
        <v>5</v>
      </c>
      <c r="F8" s="93" t="s">
        <v>6</v>
      </c>
    </row>
    <row r="9" ht="25" customHeight="1" spans="3:6">
      <c r="C9" s="94" t="s">
        <v>7</v>
      </c>
      <c r="D9" s="95">
        <v>1525.08</v>
      </c>
      <c r="E9" s="94" t="s">
        <v>7</v>
      </c>
      <c r="F9" s="95">
        <v>1614</v>
      </c>
    </row>
    <row r="10" ht="20.7" customHeight="1" spans="2:6">
      <c r="B10" s="96" t="s">
        <v>211</v>
      </c>
      <c r="C10" s="63" t="s">
        <v>13</v>
      </c>
      <c r="D10" s="95">
        <v>1525.08</v>
      </c>
      <c r="E10" s="63" t="s">
        <v>14</v>
      </c>
      <c r="F10" s="95">
        <v>649.94</v>
      </c>
    </row>
    <row r="11" ht="20.7" customHeight="1" spans="2:6">
      <c r="B11" s="96"/>
      <c r="C11" s="63" t="s">
        <v>15</v>
      </c>
      <c r="D11" s="95"/>
      <c r="E11" s="63" t="s">
        <v>16</v>
      </c>
      <c r="F11" s="95">
        <v>516.13</v>
      </c>
    </row>
    <row r="12" ht="20.7" customHeight="1" spans="2:6">
      <c r="B12" s="96"/>
      <c r="C12" s="63" t="s">
        <v>17</v>
      </c>
      <c r="D12" s="95"/>
      <c r="E12" s="63" t="s">
        <v>18</v>
      </c>
      <c r="F12" s="95">
        <v>33.69</v>
      </c>
    </row>
    <row r="13" ht="20.7" customHeight="1" spans="2:6">
      <c r="B13" s="96"/>
      <c r="C13" s="63" t="s">
        <v>212</v>
      </c>
      <c r="D13" s="95"/>
      <c r="E13" s="63" t="s">
        <v>19</v>
      </c>
      <c r="F13" s="95">
        <v>343.91</v>
      </c>
    </row>
    <row r="14" ht="20.7" customHeight="1" spans="2:6">
      <c r="B14" s="96"/>
      <c r="C14" s="63" t="s">
        <v>213</v>
      </c>
      <c r="D14" s="95"/>
      <c r="E14" s="63" t="s">
        <v>20</v>
      </c>
      <c r="F14" s="95">
        <v>42.55</v>
      </c>
    </row>
    <row r="15" ht="20.7" customHeight="1" spans="2:6">
      <c r="B15" s="96"/>
      <c r="C15" s="63" t="s">
        <v>214</v>
      </c>
      <c r="D15" s="95"/>
      <c r="E15" s="97" t="s">
        <v>21</v>
      </c>
      <c r="F15" s="95">
        <v>23.32</v>
      </c>
    </row>
    <row r="16" ht="20.7" customHeight="1" spans="2:6">
      <c r="B16" s="96"/>
      <c r="C16" s="63" t="s">
        <v>215</v>
      </c>
      <c r="D16" s="95"/>
      <c r="E16" s="97" t="s">
        <v>22</v>
      </c>
      <c r="F16" s="95">
        <v>4.46</v>
      </c>
    </row>
    <row r="17" ht="20.7" customHeight="1" spans="2:6">
      <c r="B17" s="96"/>
      <c r="C17" s="63" t="s">
        <v>216</v>
      </c>
      <c r="D17" s="95"/>
      <c r="E17" s="63"/>
      <c r="F17" s="95"/>
    </row>
    <row r="18" ht="20.7" customHeight="1" spans="2:6">
      <c r="B18" s="96"/>
      <c r="C18" s="63" t="s">
        <v>217</v>
      </c>
      <c r="D18" s="95"/>
      <c r="E18" s="63"/>
      <c r="F18" s="95"/>
    </row>
    <row r="19" customFormat="1" ht="20.7" customHeight="1" spans="2:6">
      <c r="B19" s="96"/>
      <c r="C19" s="63" t="s">
        <v>218</v>
      </c>
      <c r="D19" s="95">
        <f>SUM(D10:D18)</f>
        <v>1525.08</v>
      </c>
      <c r="E19" s="63" t="s">
        <v>219</v>
      </c>
      <c r="F19" s="95">
        <v>1614</v>
      </c>
    </row>
    <row r="20" customFormat="1" ht="20.7" customHeight="1" spans="2:6">
      <c r="B20" s="96"/>
      <c r="C20" s="63" t="s">
        <v>220</v>
      </c>
      <c r="D20" s="95"/>
      <c r="E20" s="63" t="s">
        <v>221</v>
      </c>
      <c r="F20" s="95"/>
    </row>
    <row r="21" customFormat="1" ht="20.7" customHeight="1" spans="2:6">
      <c r="B21" s="96"/>
      <c r="C21" s="63" t="s">
        <v>222</v>
      </c>
      <c r="D21" s="95">
        <v>88.92</v>
      </c>
      <c r="E21" s="63"/>
      <c r="F21" s="95"/>
    </row>
    <row r="22" customFormat="1" ht="20.7" customHeight="1" spans="2:6">
      <c r="B22" s="96"/>
      <c r="C22" s="63" t="s">
        <v>223</v>
      </c>
      <c r="D22" s="95">
        <f>D19+D21</f>
        <v>1614</v>
      </c>
      <c r="E22" s="63" t="s">
        <v>224</v>
      </c>
      <c r="F22" s="95">
        <f>F19+F20</f>
        <v>1614</v>
      </c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workbookViewId="0">
      <selection activeCell="I15" sqref="I15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11.5333333333333" style="76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4" width="11.5333333333333" customWidth="1"/>
    <col min="15" max="15" width="9.76666666666667" customWidth="1"/>
  </cols>
  <sheetData>
    <row r="1" ht="16.35" customHeight="1" spans="1:2">
      <c r="A1" s="38"/>
      <c r="B1" s="39" t="s">
        <v>225</v>
      </c>
    </row>
    <row r="2" ht="16.35" customHeight="1"/>
    <row r="3" ht="16.35" customHeight="1" spans="2:14">
      <c r="B3" s="77" t="s">
        <v>226</v>
      </c>
      <c r="C3" s="77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</row>
    <row r="4" ht="16.35" customHeight="1" spans="2:14">
      <c r="B4" s="77"/>
      <c r="C4" s="77"/>
      <c r="D4" s="77"/>
      <c r="E4" s="78"/>
      <c r="F4" s="77"/>
      <c r="G4" s="77"/>
      <c r="H4" s="77"/>
      <c r="I4" s="77"/>
      <c r="J4" s="77"/>
      <c r="K4" s="77"/>
      <c r="L4" s="77"/>
      <c r="M4" s="77"/>
      <c r="N4" s="77"/>
    </row>
    <row r="5" ht="16.35" customHeight="1"/>
    <row r="6" ht="22.4" customHeight="1" spans="14:14">
      <c r="N6" s="90" t="s">
        <v>2</v>
      </c>
    </row>
    <row r="7" ht="36.2" customHeight="1" spans="2:14">
      <c r="B7" s="79" t="s">
        <v>227</v>
      </c>
      <c r="C7" s="79"/>
      <c r="D7" s="79" t="s">
        <v>141</v>
      </c>
      <c r="E7" s="80" t="s">
        <v>222</v>
      </c>
      <c r="F7" s="80" t="s">
        <v>228</v>
      </c>
      <c r="G7" s="80" t="s">
        <v>229</v>
      </c>
      <c r="H7" s="80" t="s">
        <v>230</v>
      </c>
      <c r="I7" s="80" t="s">
        <v>231</v>
      </c>
      <c r="J7" s="80" t="s">
        <v>232</v>
      </c>
      <c r="K7" s="80" t="s">
        <v>233</v>
      </c>
      <c r="L7" s="80" t="s">
        <v>234</v>
      </c>
      <c r="M7" s="80" t="s">
        <v>235</v>
      </c>
      <c r="N7" s="80" t="s">
        <v>236</v>
      </c>
    </row>
    <row r="8" ht="30.15" customHeight="1" spans="2:14">
      <c r="B8" s="79" t="s">
        <v>140</v>
      </c>
      <c r="C8" s="79" t="s">
        <v>36</v>
      </c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ht="20.7" customHeight="1" spans="2:14">
      <c r="B9" s="81" t="s">
        <v>7</v>
      </c>
      <c r="C9" s="81"/>
      <c r="D9" s="82">
        <f>E9+F9</f>
        <v>1614</v>
      </c>
      <c r="E9" s="83">
        <v>88.92</v>
      </c>
      <c r="F9" s="82">
        <v>1525.08</v>
      </c>
      <c r="G9" s="82"/>
      <c r="H9" s="82"/>
      <c r="I9" s="82"/>
      <c r="J9" s="82"/>
      <c r="K9" s="82"/>
      <c r="L9" s="82"/>
      <c r="M9" s="82"/>
      <c r="N9" s="82"/>
    </row>
    <row r="10" ht="20.7" customHeight="1" spans="2:14">
      <c r="B10" s="84" t="s">
        <v>40</v>
      </c>
      <c r="C10" s="85" t="s">
        <v>14</v>
      </c>
      <c r="D10" s="82">
        <f t="shared" ref="D10:D41" si="0">E10+F10</f>
        <v>649.94</v>
      </c>
      <c r="E10" s="86"/>
      <c r="F10" s="87">
        <v>649.94</v>
      </c>
      <c r="G10" s="87"/>
      <c r="H10" s="87"/>
      <c r="I10" s="87"/>
      <c r="J10" s="87"/>
      <c r="K10" s="87"/>
      <c r="L10" s="87"/>
      <c r="M10" s="87"/>
      <c r="N10" s="87"/>
    </row>
    <row r="11" ht="18.1" customHeight="1" spans="2:14">
      <c r="B11" s="84" t="s">
        <v>237</v>
      </c>
      <c r="C11" s="85" t="s">
        <v>238</v>
      </c>
      <c r="D11" s="82">
        <f t="shared" si="0"/>
        <v>5.9</v>
      </c>
      <c r="E11" s="86"/>
      <c r="F11" s="87">
        <v>5.9</v>
      </c>
      <c r="G11" s="87"/>
      <c r="H11" s="87"/>
      <c r="I11" s="87"/>
      <c r="J11" s="87"/>
      <c r="K11" s="87"/>
      <c r="L11" s="87"/>
      <c r="M11" s="87"/>
      <c r="N11" s="87"/>
    </row>
    <row r="12" ht="19.8" customHeight="1" spans="2:14">
      <c r="B12" s="84" t="s">
        <v>239</v>
      </c>
      <c r="C12" s="85" t="s">
        <v>240</v>
      </c>
      <c r="D12" s="82">
        <f t="shared" si="0"/>
        <v>5.9</v>
      </c>
      <c r="E12" s="86"/>
      <c r="F12" s="87">
        <v>5.9</v>
      </c>
      <c r="G12" s="87"/>
      <c r="H12" s="87"/>
      <c r="I12" s="87"/>
      <c r="J12" s="87"/>
      <c r="K12" s="87"/>
      <c r="L12" s="87"/>
      <c r="M12" s="87"/>
      <c r="N12" s="87"/>
    </row>
    <row r="13" ht="18.1" customHeight="1" spans="2:14">
      <c r="B13" s="84" t="s">
        <v>241</v>
      </c>
      <c r="C13" s="85" t="s">
        <v>242</v>
      </c>
      <c r="D13" s="82">
        <f t="shared" si="0"/>
        <v>635.84</v>
      </c>
      <c r="E13" s="86"/>
      <c r="F13" s="87">
        <v>635.84</v>
      </c>
      <c r="G13" s="87"/>
      <c r="H13" s="87"/>
      <c r="I13" s="87"/>
      <c r="J13" s="87"/>
      <c r="K13" s="87"/>
      <c r="L13" s="87"/>
      <c r="M13" s="87"/>
      <c r="N13" s="87"/>
    </row>
    <row r="14" ht="19.8" customHeight="1" spans="2:14">
      <c r="B14" s="84" t="s">
        <v>243</v>
      </c>
      <c r="C14" s="85" t="s">
        <v>244</v>
      </c>
      <c r="D14" s="82">
        <f t="shared" si="0"/>
        <v>434.58</v>
      </c>
      <c r="E14" s="86"/>
      <c r="F14" s="87">
        <v>434.58</v>
      </c>
      <c r="G14" s="87"/>
      <c r="H14" s="87"/>
      <c r="I14" s="87"/>
      <c r="J14" s="87"/>
      <c r="K14" s="87"/>
      <c r="L14" s="87"/>
      <c r="M14" s="87"/>
      <c r="N14" s="87"/>
    </row>
    <row r="15" ht="19.8" customHeight="1" spans="2:14">
      <c r="B15" s="84" t="s">
        <v>245</v>
      </c>
      <c r="C15" s="85" t="s">
        <v>246</v>
      </c>
      <c r="D15" s="82">
        <f t="shared" si="0"/>
        <v>201.27</v>
      </c>
      <c r="E15" s="86"/>
      <c r="F15" s="87">
        <v>201.27</v>
      </c>
      <c r="G15" s="87"/>
      <c r="H15" s="87"/>
      <c r="I15" s="87"/>
      <c r="J15" s="87"/>
      <c r="K15" s="87"/>
      <c r="L15" s="87"/>
      <c r="M15" s="87"/>
      <c r="N15" s="87"/>
    </row>
    <row r="16" ht="18.1" customHeight="1" spans="2:14">
      <c r="B16" s="84" t="s">
        <v>247</v>
      </c>
      <c r="C16" s="85" t="s">
        <v>248</v>
      </c>
      <c r="D16" s="82">
        <f t="shared" si="0"/>
        <v>8.2</v>
      </c>
      <c r="E16" s="86"/>
      <c r="F16" s="87">
        <v>8.2</v>
      </c>
      <c r="G16" s="87"/>
      <c r="I16" s="87"/>
      <c r="J16" s="87"/>
      <c r="K16" s="87"/>
      <c r="L16" s="87"/>
      <c r="M16" s="87"/>
      <c r="N16" s="87"/>
    </row>
    <row r="17" ht="19.8" customHeight="1" spans="2:14">
      <c r="B17" s="84" t="s">
        <v>249</v>
      </c>
      <c r="C17" s="85" t="s">
        <v>250</v>
      </c>
      <c r="D17" s="82">
        <f t="shared" si="0"/>
        <v>8.2</v>
      </c>
      <c r="E17" s="86"/>
      <c r="F17" s="87">
        <v>8.2</v>
      </c>
      <c r="G17" s="87"/>
      <c r="H17" s="87"/>
      <c r="I17" s="87"/>
      <c r="J17" s="87"/>
      <c r="K17" s="87"/>
      <c r="L17" s="87"/>
      <c r="M17" s="87"/>
      <c r="N17" s="87"/>
    </row>
    <row r="18" ht="20.7" customHeight="1" spans="2:14">
      <c r="B18" s="84" t="s">
        <v>67</v>
      </c>
      <c r="C18" s="85" t="s">
        <v>16</v>
      </c>
      <c r="D18" s="82">
        <f t="shared" si="0"/>
        <v>516.13</v>
      </c>
      <c r="E18" s="86">
        <v>10.81</v>
      </c>
      <c r="F18" s="87">
        <v>505.32</v>
      </c>
      <c r="G18" s="87"/>
      <c r="H18" s="87"/>
      <c r="I18" s="87"/>
      <c r="J18" s="87"/>
      <c r="K18" s="87"/>
      <c r="L18" s="87"/>
      <c r="M18" s="87"/>
      <c r="N18" s="87"/>
    </row>
    <row r="19" ht="18.1" customHeight="1" spans="2:14">
      <c r="B19" s="84" t="s">
        <v>251</v>
      </c>
      <c r="C19" s="85" t="s">
        <v>252</v>
      </c>
      <c r="D19" s="82">
        <f t="shared" si="0"/>
        <v>42.54</v>
      </c>
      <c r="E19" s="86"/>
      <c r="F19" s="87">
        <v>42.54</v>
      </c>
      <c r="G19" s="87"/>
      <c r="H19" s="87"/>
      <c r="I19" s="87"/>
      <c r="J19" s="87"/>
      <c r="K19" s="87"/>
      <c r="L19" s="87"/>
      <c r="M19" s="87"/>
      <c r="N19" s="87"/>
    </row>
    <row r="20" ht="19.8" customHeight="1" spans="2:14">
      <c r="B20" s="84" t="s">
        <v>253</v>
      </c>
      <c r="C20" s="85" t="s">
        <v>254</v>
      </c>
      <c r="D20" s="82">
        <f t="shared" si="0"/>
        <v>42.54</v>
      </c>
      <c r="E20" s="86"/>
      <c r="F20" s="87">
        <v>42.54</v>
      </c>
      <c r="G20" s="87"/>
      <c r="H20" s="87"/>
      <c r="I20" s="87"/>
      <c r="J20" s="87"/>
      <c r="K20" s="87"/>
      <c r="L20" s="87"/>
      <c r="M20" s="87"/>
      <c r="N20" s="87"/>
    </row>
    <row r="21" ht="18.1" customHeight="1" spans="2:14">
      <c r="B21" s="84" t="s">
        <v>255</v>
      </c>
      <c r="C21" s="85" t="s">
        <v>256</v>
      </c>
      <c r="D21" s="82">
        <f t="shared" si="0"/>
        <v>130.09</v>
      </c>
      <c r="E21" s="86"/>
      <c r="F21" s="87">
        <v>130.09</v>
      </c>
      <c r="G21" s="87"/>
      <c r="H21" s="87"/>
      <c r="I21" s="87"/>
      <c r="J21" s="87"/>
      <c r="K21" s="87"/>
      <c r="L21" s="87"/>
      <c r="M21" s="87"/>
      <c r="N21" s="87"/>
    </row>
    <row r="22" ht="19.8" customHeight="1" spans="2:14">
      <c r="B22" s="84" t="s">
        <v>257</v>
      </c>
      <c r="C22" s="85" t="s">
        <v>258</v>
      </c>
      <c r="D22" s="82">
        <f t="shared" si="0"/>
        <v>37.88</v>
      </c>
      <c r="E22" s="86"/>
      <c r="F22" s="87">
        <v>37.88</v>
      </c>
      <c r="G22" s="87"/>
      <c r="H22" s="87"/>
      <c r="I22" s="87"/>
      <c r="J22" s="87"/>
      <c r="K22" s="87"/>
      <c r="L22" s="87"/>
      <c r="M22" s="87"/>
      <c r="N22" s="87"/>
    </row>
    <row r="23" ht="19.8" customHeight="1" spans="2:14">
      <c r="B23" s="84" t="s">
        <v>259</v>
      </c>
      <c r="C23" s="85" t="s">
        <v>260</v>
      </c>
      <c r="D23" s="82">
        <f t="shared" si="0"/>
        <v>7.1</v>
      </c>
      <c r="E23" s="86"/>
      <c r="F23" s="87">
        <v>7.1</v>
      </c>
      <c r="G23" s="87"/>
      <c r="H23" s="87"/>
      <c r="I23" s="87"/>
      <c r="J23" s="87"/>
      <c r="K23" s="87"/>
      <c r="L23" s="87"/>
      <c r="M23" s="87"/>
      <c r="N23" s="87"/>
    </row>
    <row r="24" ht="19.8" customHeight="1" spans="2:14">
      <c r="B24" s="84" t="s">
        <v>261</v>
      </c>
      <c r="C24" s="85" t="s">
        <v>262</v>
      </c>
      <c r="D24" s="82">
        <f t="shared" si="0"/>
        <v>56.74</v>
      </c>
      <c r="E24" s="86"/>
      <c r="F24" s="87">
        <v>56.74</v>
      </c>
      <c r="G24" s="87"/>
      <c r="H24" s="87"/>
      <c r="I24" s="87"/>
      <c r="J24" s="87"/>
      <c r="K24" s="87"/>
      <c r="L24" s="87"/>
      <c r="M24" s="87"/>
      <c r="N24" s="87"/>
    </row>
    <row r="25" ht="19.8" customHeight="1" spans="2:14">
      <c r="B25" s="84" t="s">
        <v>263</v>
      </c>
      <c r="C25" s="85" t="s">
        <v>264</v>
      </c>
      <c r="D25" s="82">
        <f t="shared" si="0"/>
        <v>28.37</v>
      </c>
      <c r="E25" s="86"/>
      <c r="F25" s="87">
        <v>28.37</v>
      </c>
      <c r="G25" s="87"/>
      <c r="H25" s="87"/>
      <c r="I25" s="87"/>
      <c r="J25" s="87"/>
      <c r="K25" s="87"/>
      <c r="L25" s="87"/>
      <c r="M25" s="87"/>
      <c r="N25" s="87"/>
    </row>
    <row r="26" ht="18.1" customHeight="1" spans="2:14">
      <c r="B26" s="84" t="s">
        <v>265</v>
      </c>
      <c r="C26" s="85" t="s">
        <v>266</v>
      </c>
      <c r="D26" s="82">
        <f t="shared" si="0"/>
        <v>160.84</v>
      </c>
      <c r="E26" s="86">
        <v>9.27</v>
      </c>
      <c r="F26" s="87">
        <v>151.57</v>
      </c>
      <c r="G26" s="87"/>
      <c r="H26" s="87"/>
      <c r="I26" s="87"/>
      <c r="J26" s="87"/>
      <c r="K26" s="87"/>
      <c r="L26" s="87"/>
      <c r="M26" s="87"/>
      <c r="N26" s="87"/>
    </row>
    <row r="27" ht="19.8" customHeight="1" spans="2:14">
      <c r="B27" s="84" t="s">
        <v>267</v>
      </c>
      <c r="C27" s="85" t="s">
        <v>268</v>
      </c>
      <c r="D27" s="82">
        <f t="shared" si="0"/>
        <v>10.09</v>
      </c>
      <c r="E27" s="86"/>
      <c r="F27" s="87">
        <v>10.09</v>
      </c>
      <c r="G27" s="87"/>
      <c r="H27" s="87"/>
      <c r="I27" s="87"/>
      <c r="J27" s="87"/>
      <c r="K27" s="87"/>
      <c r="L27" s="87"/>
      <c r="M27" s="87"/>
      <c r="N27" s="87"/>
    </row>
    <row r="28" ht="19.8" customHeight="1" spans="2:14">
      <c r="B28" s="84" t="s">
        <v>269</v>
      </c>
      <c r="C28" s="85" t="s">
        <v>270</v>
      </c>
      <c r="D28" s="82">
        <f t="shared" si="0"/>
        <v>1.99</v>
      </c>
      <c r="E28" s="86"/>
      <c r="F28" s="87">
        <v>1.99</v>
      </c>
      <c r="G28" s="87"/>
      <c r="H28" s="87"/>
      <c r="I28" s="87"/>
      <c r="J28" s="87"/>
      <c r="K28" s="87"/>
      <c r="L28" s="87"/>
      <c r="M28" s="87"/>
      <c r="N28" s="87"/>
    </row>
    <row r="29" ht="19.8" customHeight="1" spans="2:14">
      <c r="B29" s="84" t="s">
        <v>271</v>
      </c>
      <c r="C29" s="85" t="s">
        <v>272</v>
      </c>
      <c r="D29" s="82">
        <f t="shared" si="0"/>
        <v>129.8</v>
      </c>
      <c r="E29" s="86">
        <v>3.81</v>
      </c>
      <c r="F29" s="87">
        <v>125.99</v>
      </c>
      <c r="G29" s="87"/>
      <c r="H29" s="87"/>
      <c r="I29" s="87"/>
      <c r="J29" s="87"/>
      <c r="K29" s="87"/>
      <c r="L29" s="87"/>
      <c r="M29" s="87"/>
      <c r="N29" s="87"/>
    </row>
    <row r="30" ht="19.8" customHeight="1" spans="2:14">
      <c r="B30" s="84" t="s">
        <v>273</v>
      </c>
      <c r="C30" s="85" t="s">
        <v>274</v>
      </c>
      <c r="D30" s="82">
        <f t="shared" si="0"/>
        <v>13.5</v>
      </c>
      <c r="E30" s="86"/>
      <c r="F30" s="87">
        <v>13.5</v>
      </c>
      <c r="G30" s="87"/>
      <c r="H30" s="87"/>
      <c r="I30" s="87"/>
      <c r="J30" s="87"/>
      <c r="K30" s="87"/>
      <c r="L30" s="87"/>
      <c r="M30" s="87"/>
      <c r="N30" s="87"/>
    </row>
    <row r="31" ht="19.8" customHeight="1" spans="2:14">
      <c r="B31" s="88" t="s">
        <v>275</v>
      </c>
      <c r="C31" s="85" t="s">
        <v>276</v>
      </c>
      <c r="D31" s="82">
        <f t="shared" si="0"/>
        <v>5.46</v>
      </c>
      <c r="E31" s="86">
        <v>5.46</v>
      </c>
      <c r="F31" s="87"/>
      <c r="G31" s="87"/>
      <c r="H31" s="87"/>
      <c r="I31" s="87"/>
      <c r="J31" s="87"/>
      <c r="K31" s="87"/>
      <c r="L31" s="87"/>
      <c r="M31" s="87"/>
      <c r="N31" s="87"/>
    </row>
    <row r="32" ht="19.8" customHeight="1" spans="2:14">
      <c r="B32" s="88" t="s">
        <v>277</v>
      </c>
      <c r="C32" s="89" t="s">
        <v>278</v>
      </c>
      <c r="D32" s="82">
        <f t="shared" si="0"/>
        <v>0.13</v>
      </c>
      <c r="E32" s="86">
        <v>0.13</v>
      </c>
      <c r="F32" s="87"/>
      <c r="G32" s="87"/>
      <c r="H32" s="87"/>
      <c r="I32" s="87"/>
      <c r="J32" s="87"/>
      <c r="K32" s="87"/>
      <c r="L32" s="87"/>
      <c r="M32" s="87"/>
      <c r="N32" s="87"/>
    </row>
    <row r="33" ht="19.8" customHeight="1" spans="2:14">
      <c r="B33" s="88" t="s">
        <v>279</v>
      </c>
      <c r="C33" s="89" t="s">
        <v>280</v>
      </c>
      <c r="D33" s="82">
        <f t="shared" si="0"/>
        <v>0.13</v>
      </c>
      <c r="E33" s="86">
        <v>0.13</v>
      </c>
      <c r="F33" s="87"/>
      <c r="G33" s="87"/>
      <c r="H33" s="87"/>
      <c r="I33" s="87"/>
      <c r="J33" s="87"/>
      <c r="K33" s="87"/>
      <c r="L33" s="87"/>
      <c r="M33" s="87"/>
      <c r="N33" s="87"/>
    </row>
    <row r="34" ht="19.8" customHeight="1" spans="2:14">
      <c r="B34" s="88" t="s">
        <v>281</v>
      </c>
      <c r="C34" s="89" t="s">
        <v>282</v>
      </c>
      <c r="D34" s="82">
        <f t="shared" si="0"/>
        <v>0.95</v>
      </c>
      <c r="E34" s="86">
        <v>0.95</v>
      </c>
      <c r="F34" s="87"/>
      <c r="G34" s="87"/>
      <c r="H34" s="87"/>
      <c r="I34" s="87"/>
      <c r="J34" s="87"/>
      <c r="K34" s="87"/>
      <c r="L34" s="87"/>
      <c r="M34" s="87"/>
      <c r="N34" s="87"/>
    </row>
    <row r="35" ht="19.8" customHeight="1" spans="2:14">
      <c r="B35" s="88" t="s">
        <v>283</v>
      </c>
      <c r="C35" s="89" t="s">
        <v>284</v>
      </c>
      <c r="D35" s="82">
        <f t="shared" si="0"/>
        <v>0.95</v>
      </c>
      <c r="E35" s="86">
        <v>0.95</v>
      </c>
      <c r="F35" s="87"/>
      <c r="G35" s="87"/>
      <c r="H35" s="87"/>
      <c r="I35" s="87"/>
      <c r="J35" s="87"/>
      <c r="K35" s="87"/>
      <c r="L35" s="87"/>
      <c r="M35" s="87"/>
      <c r="N35" s="87"/>
    </row>
    <row r="36" ht="18.1" customHeight="1" spans="2:14">
      <c r="B36" s="84" t="s">
        <v>285</v>
      </c>
      <c r="C36" s="85" t="s">
        <v>286</v>
      </c>
      <c r="D36" s="82">
        <f t="shared" si="0"/>
        <v>174.12</v>
      </c>
      <c r="E36" s="86">
        <v>0.45</v>
      </c>
      <c r="F36" s="87">
        <v>173.67</v>
      </c>
      <c r="G36" s="87"/>
      <c r="H36" s="87"/>
      <c r="I36" s="87"/>
      <c r="J36" s="87"/>
      <c r="K36" s="87"/>
      <c r="L36" s="87"/>
      <c r="M36" s="87"/>
      <c r="N36" s="87"/>
    </row>
    <row r="37" ht="19.8" customHeight="1" spans="2:14">
      <c r="B37" s="84" t="s">
        <v>287</v>
      </c>
      <c r="C37" s="85" t="s">
        <v>288</v>
      </c>
      <c r="D37" s="82">
        <f t="shared" si="0"/>
        <v>174.12</v>
      </c>
      <c r="E37" s="86">
        <v>0.45</v>
      </c>
      <c r="F37" s="87">
        <v>173.67</v>
      </c>
      <c r="G37" s="87"/>
      <c r="H37" s="87"/>
      <c r="I37" s="87"/>
      <c r="J37" s="87"/>
      <c r="K37" s="87"/>
      <c r="L37" s="87"/>
      <c r="M37" s="87"/>
      <c r="N37" s="87"/>
    </row>
    <row r="38" ht="18.1" customHeight="1" spans="2:14">
      <c r="B38" s="84" t="s">
        <v>289</v>
      </c>
      <c r="C38" s="85" t="s">
        <v>290</v>
      </c>
      <c r="D38" s="82">
        <f t="shared" si="0"/>
        <v>2.64</v>
      </c>
      <c r="E38" s="86"/>
      <c r="F38" s="87">
        <v>2.64</v>
      </c>
      <c r="G38" s="87"/>
      <c r="H38" s="87"/>
      <c r="I38" s="87"/>
      <c r="J38" s="87"/>
      <c r="K38" s="87"/>
      <c r="L38" s="87"/>
      <c r="M38" s="87"/>
      <c r="N38" s="87"/>
    </row>
    <row r="39" ht="19.8" customHeight="1" spans="2:14">
      <c r="B39" s="84" t="s">
        <v>291</v>
      </c>
      <c r="C39" s="85" t="s">
        <v>292</v>
      </c>
      <c r="D39" s="82">
        <f t="shared" si="0"/>
        <v>2.64</v>
      </c>
      <c r="E39" s="86"/>
      <c r="F39" s="87">
        <v>2.64</v>
      </c>
      <c r="G39" s="87"/>
      <c r="H39" s="87"/>
      <c r="I39" s="87"/>
      <c r="J39" s="87"/>
      <c r="K39" s="87"/>
      <c r="L39" s="87"/>
      <c r="M39" s="87"/>
      <c r="N39" s="87"/>
    </row>
    <row r="40" ht="18.1" customHeight="1" spans="2:14">
      <c r="B40" s="84" t="s">
        <v>293</v>
      </c>
      <c r="C40" s="85" t="s">
        <v>294</v>
      </c>
      <c r="D40" s="82">
        <f t="shared" si="0"/>
        <v>4.8</v>
      </c>
      <c r="E40" s="86"/>
      <c r="F40" s="87">
        <v>4.8</v>
      </c>
      <c r="G40" s="87"/>
      <c r="H40" s="87"/>
      <c r="I40" s="87"/>
      <c r="J40" s="87"/>
      <c r="K40" s="87"/>
      <c r="L40" s="87"/>
      <c r="M40" s="87"/>
      <c r="N40" s="87"/>
    </row>
    <row r="41" ht="19.8" customHeight="1" spans="2:14">
      <c r="B41" s="84" t="s">
        <v>295</v>
      </c>
      <c r="C41" s="85" t="s">
        <v>296</v>
      </c>
      <c r="D41" s="82">
        <f t="shared" si="0"/>
        <v>4.8</v>
      </c>
      <c r="E41" s="86"/>
      <c r="F41" s="87">
        <v>4.8</v>
      </c>
      <c r="G41" s="87"/>
      <c r="H41" s="87"/>
      <c r="I41" s="87"/>
      <c r="J41" s="87"/>
      <c r="K41" s="87"/>
      <c r="L41" s="87"/>
      <c r="M41" s="87"/>
      <c r="N41" s="87"/>
    </row>
    <row r="42" ht="20.7" customHeight="1" spans="2:14">
      <c r="B42" s="84" t="s">
        <v>112</v>
      </c>
      <c r="C42" s="85" t="s">
        <v>18</v>
      </c>
      <c r="D42" s="82">
        <f t="shared" ref="D42:D67" si="1">E42+F42</f>
        <v>33.69</v>
      </c>
      <c r="E42" s="86"/>
      <c r="F42" s="87">
        <v>33.69</v>
      </c>
      <c r="G42" s="87"/>
      <c r="H42" s="87"/>
      <c r="I42" s="87"/>
      <c r="J42" s="87"/>
      <c r="K42" s="87"/>
      <c r="L42" s="87"/>
      <c r="M42" s="87"/>
      <c r="N42" s="87"/>
    </row>
    <row r="43" ht="18.1" customHeight="1" spans="2:14">
      <c r="B43" s="84" t="s">
        <v>297</v>
      </c>
      <c r="C43" s="85" t="s">
        <v>298</v>
      </c>
      <c r="D43" s="82">
        <f t="shared" si="1"/>
        <v>33.69</v>
      </c>
      <c r="E43" s="86"/>
      <c r="F43" s="87">
        <v>33.69</v>
      </c>
      <c r="G43" s="87"/>
      <c r="H43" s="87"/>
      <c r="I43" s="87"/>
      <c r="J43" s="87"/>
      <c r="K43" s="87"/>
      <c r="L43" s="87"/>
      <c r="M43" s="87"/>
      <c r="N43" s="87"/>
    </row>
    <row r="44" ht="19.8" customHeight="1" spans="2:14">
      <c r="B44" s="84" t="s">
        <v>299</v>
      </c>
      <c r="C44" s="85" t="s">
        <v>300</v>
      </c>
      <c r="D44" s="82">
        <f t="shared" si="1"/>
        <v>22.8</v>
      </c>
      <c r="E44" s="86"/>
      <c r="F44" s="87">
        <v>22.8</v>
      </c>
      <c r="G44" s="87"/>
      <c r="H44" s="87"/>
      <c r="I44" s="87"/>
      <c r="J44" s="87"/>
      <c r="K44" s="87"/>
      <c r="L44" s="87"/>
      <c r="M44" s="87"/>
      <c r="N44" s="87"/>
    </row>
    <row r="45" ht="19.8" customHeight="1" spans="2:14">
      <c r="B45" s="84" t="s">
        <v>301</v>
      </c>
      <c r="C45" s="85" t="s">
        <v>302</v>
      </c>
      <c r="D45" s="82">
        <f t="shared" si="1"/>
        <v>10.89</v>
      </c>
      <c r="E45" s="86"/>
      <c r="F45" s="87">
        <v>10.89</v>
      </c>
      <c r="G45" s="87"/>
      <c r="H45" s="87"/>
      <c r="I45" s="87"/>
      <c r="J45" s="87"/>
      <c r="K45" s="87"/>
      <c r="L45" s="87"/>
      <c r="M45" s="87"/>
      <c r="N45" s="87"/>
    </row>
    <row r="46" ht="20.7" customHeight="1" spans="2:14">
      <c r="B46" s="84" t="s">
        <v>119</v>
      </c>
      <c r="C46" s="85" t="s">
        <v>19</v>
      </c>
      <c r="D46" s="82">
        <f t="shared" si="1"/>
        <v>343.91</v>
      </c>
      <c r="E46" s="86">
        <v>50.33</v>
      </c>
      <c r="F46" s="87">
        <v>293.58</v>
      </c>
      <c r="G46" s="87"/>
      <c r="H46" s="87"/>
      <c r="I46" s="87"/>
      <c r="J46" s="87"/>
      <c r="K46" s="87"/>
      <c r="L46" s="87"/>
      <c r="M46" s="87"/>
      <c r="N46" s="87"/>
    </row>
    <row r="47" ht="18.1" customHeight="1" spans="2:14">
      <c r="B47" s="84" t="s">
        <v>303</v>
      </c>
      <c r="C47" s="85" t="s">
        <v>304</v>
      </c>
      <c r="D47" s="82">
        <f t="shared" si="1"/>
        <v>23.73</v>
      </c>
      <c r="E47" s="86">
        <v>10.73</v>
      </c>
      <c r="F47" s="87">
        <v>13</v>
      </c>
      <c r="G47" s="87"/>
      <c r="H47" s="87"/>
      <c r="I47" s="87"/>
      <c r="J47" s="87"/>
      <c r="K47" s="87"/>
      <c r="L47" s="87"/>
      <c r="M47" s="87"/>
      <c r="N47" s="87"/>
    </row>
    <row r="48" ht="19.8" customHeight="1" spans="2:14">
      <c r="B48" s="88" t="s">
        <v>305</v>
      </c>
      <c r="C48" s="89" t="s">
        <v>306</v>
      </c>
      <c r="D48" s="82">
        <f t="shared" si="1"/>
        <v>10</v>
      </c>
      <c r="E48" s="86">
        <v>10</v>
      </c>
      <c r="F48" s="87"/>
      <c r="G48" s="87"/>
      <c r="H48" s="87"/>
      <c r="I48" s="87"/>
      <c r="J48" s="87"/>
      <c r="K48" s="87"/>
      <c r="L48" s="87"/>
      <c r="M48" s="87"/>
      <c r="N48" s="87"/>
    </row>
    <row r="49" ht="19.8" customHeight="1" spans="2:14">
      <c r="B49" s="88" t="s">
        <v>307</v>
      </c>
      <c r="C49" s="89" t="s">
        <v>308</v>
      </c>
      <c r="D49" s="82">
        <f t="shared" si="1"/>
        <v>0.73</v>
      </c>
      <c r="E49" s="86">
        <v>0.73</v>
      </c>
      <c r="F49" s="87"/>
      <c r="G49" s="87"/>
      <c r="H49" s="87"/>
      <c r="I49" s="87"/>
      <c r="J49" s="87"/>
      <c r="K49" s="87"/>
      <c r="L49" s="87"/>
      <c r="M49" s="87"/>
      <c r="N49" s="87"/>
    </row>
    <row r="50" ht="19.8" customHeight="1" spans="2:14">
      <c r="B50" s="84" t="s">
        <v>309</v>
      </c>
      <c r="C50" s="85" t="s">
        <v>310</v>
      </c>
      <c r="D50" s="82">
        <f t="shared" si="1"/>
        <v>13</v>
      </c>
      <c r="E50" s="86"/>
      <c r="F50" s="87">
        <v>13</v>
      </c>
      <c r="G50" s="87"/>
      <c r="H50" s="87"/>
      <c r="I50" s="87"/>
      <c r="J50" s="87"/>
      <c r="K50" s="87"/>
      <c r="L50" s="87"/>
      <c r="M50" s="87"/>
      <c r="N50" s="87"/>
    </row>
    <row r="51" ht="19.8" customHeight="1" spans="2:14">
      <c r="B51" s="88" t="s">
        <v>311</v>
      </c>
      <c r="C51" s="89" t="s">
        <v>312</v>
      </c>
      <c r="D51" s="82">
        <f t="shared" si="1"/>
        <v>8.94</v>
      </c>
      <c r="E51" s="86">
        <v>8.94</v>
      </c>
      <c r="F51" s="87"/>
      <c r="G51" s="87"/>
      <c r="H51" s="87"/>
      <c r="I51" s="87"/>
      <c r="J51" s="87"/>
      <c r="K51" s="87"/>
      <c r="L51" s="87"/>
      <c r="M51" s="87"/>
      <c r="N51" s="87"/>
    </row>
    <row r="52" ht="19.8" customHeight="1" spans="2:14">
      <c r="B52" s="88" t="s">
        <v>313</v>
      </c>
      <c r="C52" s="85" t="s">
        <v>314</v>
      </c>
      <c r="D52" s="82">
        <f t="shared" si="1"/>
        <v>8.94</v>
      </c>
      <c r="E52" s="86">
        <v>8.94</v>
      </c>
      <c r="F52" s="87"/>
      <c r="G52" s="87"/>
      <c r="H52" s="87"/>
      <c r="I52" s="87"/>
      <c r="J52" s="87"/>
      <c r="K52" s="87"/>
      <c r="L52" s="87"/>
      <c r="M52" s="87"/>
      <c r="N52" s="87"/>
    </row>
    <row r="53" ht="18.1" customHeight="1" spans="2:14">
      <c r="B53" s="84" t="s">
        <v>315</v>
      </c>
      <c r="C53" s="85" t="s">
        <v>316</v>
      </c>
      <c r="D53" s="82">
        <f t="shared" si="1"/>
        <v>311.24</v>
      </c>
      <c r="E53" s="86">
        <v>30.66</v>
      </c>
      <c r="F53" s="87">
        <v>280.58</v>
      </c>
      <c r="G53" s="87"/>
      <c r="H53" s="87"/>
      <c r="I53" s="87"/>
      <c r="J53" s="87"/>
      <c r="K53" s="87"/>
      <c r="L53" s="87"/>
      <c r="M53" s="87"/>
      <c r="N53" s="87"/>
    </row>
    <row r="54" ht="18.1" customHeight="1" spans="2:14">
      <c r="B54" s="88" t="s">
        <v>317</v>
      </c>
      <c r="C54" s="85" t="s">
        <v>318</v>
      </c>
      <c r="D54" s="82">
        <f t="shared" si="1"/>
        <v>30.66</v>
      </c>
      <c r="E54" s="86">
        <v>30.66</v>
      </c>
      <c r="F54" s="87"/>
      <c r="G54" s="87"/>
      <c r="H54" s="87"/>
      <c r="I54" s="87"/>
      <c r="J54" s="87"/>
      <c r="K54" s="87"/>
      <c r="L54" s="87"/>
      <c r="M54" s="87"/>
      <c r="N54" s="87"/>
    </row>
    <row r="55" ht="19.8" customHeight="1" spans="2:14">
      <c r="B55" s="84" t="s">
        <v>319</v>
      </c>
      <c r="C55" s="85" t="s">
        <v>320</v>
      </c>
      <c r="D55" s="82">
        <f t="shared" si="1"/>
        <v>280.58</v>
      </c>
      <c r="E55" s="86"/>
      <c r="F55" s="87">
        <v>280.58</v>
      </c>
      <c r="G55" s="87"/>
      <c r="H55" s="87"/>
      <c r="I55" s="87"/>
      <c r="J55" s="87"/>
      <c r="K55" s="87"/>
      <c r="L55" s="87"/>
      <c r="M55" s="87"/>
      <c r="N55" s="87"/>
    </row>
    <row r="56" ht="20.7" customHeight="1" spans="2:14">
      <c r="B56" s="84" t="s">
        <v>130</v>
      </c>
      <c r="C56" s="85" t="s">
        <v>20</v>
      </c>
      <c r="D56" s="82">
        <f t="shared" si="1"/>
        <v>42.55</v>
      </c>
      <c r="E56" s="86"/>
      <c r="F56" s="87">
        <v>42.55</v>
      </c>
      <c r="G56" s="87"/>
      <c r="H56" s="87"/>
      <c r="I56" s="87"/>
      <c r="J56" s="87"/>
      <c r="K56" s="87"/>
      <c r="L56" s="87"/>
      <c r="M56" s="87"/>
      <c r="N56" s="87"/>
    </row>
    <row r="57" ht="18.1" customHeight="1" spans="2:14">
      <c r="B57" s="84" t="s">
        <v>321</v>
      </c>
      <c r="C57" s="85" t="s">
        <v>322</v>
      </c>
      <c r="D57" s="82">
        <f t="shared" si="1"/>
        <v>42.55</v>
      </c>
      <c r="E57" s="86"/>
      <c r="F57" s="87">
        <v>42.55</v>
      </c>
      <c r="G57" s="87"/>
      <c r="H57" s="87"/>
      <c r="I57" s="87"/>
      <c r="J57" s="87"/>
      <c r="K57" s="87"/>
      <c r="L57" s="87"/>
      <c r="M57" s="87"/>
      <c r="N57" s="87"/>
    </row>
    <row r="58" ht="19.8" customHeight="1" spans="2:14">
      <c r="B58" s="84" t="s">
        <v>323</v>
      </c>
      <c r="C58" s="85" t="s">
        <v>324</v>
      </c>
      <c r="D58" s="82">
        <f t="shared" si="1"/>
        <v>42.55</v>
      </c>
      <c r="E58" s="86"/>
      <c r="F58" s="87">
        <v>42.55</v>
      </c>
      <c r="G58" s="87"/>
      <c r="H58" s="87"/>
      <c r="I58" s="87"/>
      <c r="J58" s="87"/>
      <c r="K58" s="87"/>
      <c r="L58" s="87"/>
      <c r="M58" s="87"/>
      <c r="N58" s="87"/>
    </row>
    <row r="59" customFormat="1" ht="20.7" customHeight="1" spans="2:14">
      <c r="B59" s="84">
        <v>224</v>
      </c>
      <c r="C59" s="85" t="s">
        <v>325</v>
      </c>
      <c r="D59" s="82">
        <f t="shared" si="1"/>
        <v>23.32</v>
      </c>
      <c r="E59" s="86">
        <v>23.32</v>
      </c>
      <c r="F59" s="87"/>
      <c r="G59" s="87"/>
      <c r="H59" s="87"/>
      <c r="I59" s="87"/>
      <c r="J59" s="87"/>
      <c r="K59" s="87"/>
      <c r="L59" s="87"/>
      <c r="M59" s="87"/>
      <c r="N59" s="87"/>
    </row>
    <row r="60" customFormat="1" ht="18.1" customHeight="1" spans="2:14">
      <c r="B60" s="88" t="s">
        <v>326</v>
      </c>
      <c r="C60" s="89" t="s">
        <v>327</v>
      </c>
      <c r="D60" s="82">
        <f t="shared" si="1"/>
        <v>5</v>
      </c>
      <c r="E60" s="86">
        <v>5</v>
      </c>
      <c r="F60" s="87"/>
      <c r="G60" s="87"/>
      <c r="H60" s="87"/>
      <c r="I60" s="87"/>
      <c r="J60" s="87"/>
      <c r="K60" s="87"/>
      <c r="L60" s="87"/>
      <c r="M60" s="87"/>
      <c r="N60" s="87"/>
    </row>
    <row r="61" customFormat="1" ht="19.8" customHeight="1" spans="2:14">
      <c r="B61" s="88" t="s">
        <v>328</v>
      </c>
      <c r="C61" s="89" t="s">
        <v>329</v>
      </c>
      <c r="D61" s="82">
        <f t="shared" si="1"/>
        <v>5</v>
      </c>
      <c r="E61" s="86">
        <v>5</v>
      </c>
      <c r="F61" s="87"/>
      <c r="G61" s="87"/>
      <c r="H61" s="87"/>
      <c r="I61" s="87"/>
      <c r="J61" s="87"/>
      <c r="K61" s="87"/>
      <c r="L61" s="87"/>
      <c r="M61" s="87"/>
      <c r="N61" s="87"/>
    </row>
    <row r="62" customFormat="1" ht="19.8" customHeight="1" spans="2:14">
      <c r="B62" s="88" t="s">
        <v>330</v>
      </c>
      <c r="C62" s="89" t="s">
        <v>331</v>
      </c>
      <c r="D62" s="82">
        <f t="shared" si="1"/>
        <v>18.32</v>
      </c>
      <c r="E62" s="86">
        <v>18.32</v>
      </c>
      <c r="F62" s="87"/>
      <c r="G62" s="87"/>
      <c r="H62" s="87"/>
      <c r="I62" s="87"/>
      <c r="J62" s="87"/>
      <c r="K62" s="87"/>
      <c r="L62" s="87"/>
      <c r="M62" s="87"/>
      <c r="N62" s="87"/>
    </row>
    <row r="63" customFormat="1" ht="19.8" customHeight="1" spans="2:14">
      <c r="B63" s="88" t="s">
        <v>332</v>
      </c>
      <c r="C63" s="89" t="s">
        <v>333</v>
      </c>
      <c r="D63" s="82">
        <f t="shared" si="1"/>
        <v>7.98</v>
      </c>
      <c r="E63" s="86">
        <v>7.98</v>
      </c>
      <c r="F63" s="87"/>
      <c r="G63" s="87"/>
      <c r="H63" s="87"/>
      <c r="I63" s="87"/>
      <c r="J63" s="87"/>
      <c r="K63" s="87"/>
      <c r="L63" s="87"/>
      <c r="M63" s="87"/>
      <c r="N63" s="87"/>
    </row>
    <row r="64" customFormat="1" ht="19.8" customHeight="1" spans="2:14">
      <c r="B64" s="88" t="s">
        <v>334</v>
      </c>
      <c r="C64" s="89" t="s">
        <v>335</v>
      </c>
      <c r="D64" s="82">
        <f t="shared" si="1"/>
        <v>10.34</v>
      </c>
      <c r="E64" s="86">
        <v>10.34</v>
      </c>
      <c r="F64" s="87"/>
      <c r="G64" s="87"/>
      <c r="H64" s="87"/>
      <c r="I64" s="87"/>
      <c r="J64" s="87"/>
      <c r="K64" s="87"/>
      <c r="L64" s="87"/>
      <c r="M64" s="87"/>
      <c r="N64" s="87"/>
    </row>
    <row r="65" customFormat="1" ht="19.8" customHeight="1" spans="2:14">
      <c r="B65" s="84">
        <v>229</v>
      </c>
      <c r="C65" s="91" t="s">
        <v>22</v>
      </c>
      <c r="D65" s="82">
        <f t="shared" si="1"/>
        <v>4.46</v>
      </c>
      <c r="E65" s="86">
        <v>4.46</v>
      </c>
      <c r="F65" s="87"/>
      <c r="G65" s="87"/>
      <c r="H65" s="87"/>
      <c r="I65" s="87"/>
      <c r="J65" s="87"/>
      <c r="K65" s="87"/>
      <c r="L65" s="87"/>
      <c r="M65" s="87"/>
      <c r="N65" s="87"/>
    </row>
    <row r="66" customFormat="1" ht="19.8" customHeight="1" spans="2:14">
      <c r="B66" s="88" t="s">
        <v>336</v>
      </c>
      <c r="C66" s="89" t="s">
        <v>337</v>
      </c>
      <c r="D66" s="82">
        <f t="shared" si="1"/>
        <v>4.46</v>
      </c>
      <c r="E66" s="86">
        <v>4.46</v>
      </c>
      <c r="F66" s="87"/>
      <c r="G66" s="87"/>
      <c r="H66" s="87"/>
      <c r="I66" s="87"/>
      <c r="J66" s="87"/>
      <c r="K66" s="87"/>
      <c r="L66" s="87"/>
      <c r="M66" s="87"/>
      <c r="N66" s="87"/>
    </row>
    <row r="67" customFormat="1" ht="19.8" customHeight="1" spans="2:14">
      <c r="B67" s="88" t="s">
        <v>338</v>
      </c>
      <c r="C67" s="89" t="s">
        <v>339</v>
      </c>
      <c r="D67" s="82">
        <f t="shared" si="1"/>
        <v>4.46</v>
      </c>
      <c r="E67" s="86">
        <v>4.46</v>
      </c>
      <c r="F67" s="87"/>
      <c r="G67" s="87"/>
      <c r="H67" s="87"/>
      <c r="I67" s="87"/>
      <c r="J67" s="87"/>
      <c r="K67" s="87"/>
      <c r="L67" s="87"/>
      <c r="M67" s="87"/>
      <c r="N67" s="87"/>
    </row>
  </sheetData>
  <mergeCells count="14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3:N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workbookViewId="0">
      <selection activeCell="F13" sqref="F1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8"/>
      <c r="B1" s="39" t="s">
        <v>340</v>
      </c>
    </row>
    <row r="2" ht="16.35" customHeight="1"/>
    <row r="3" ht="16.35" customHeight="1" spans="2:6">
      <c r="B3" s="57" t="s">
        <v>341</v>
      </c>
      <c r="C3" s="57"/>
      <c r="D3" s="57"/>
      <c r="E3" s="57"/>
      <c r="F3" s="57"/>
    </row>
    <row r="4" ht="16.35" customHeight="1" spans="2:6">
      <c r="B4" s="57"/>
      <c r="C4" s="57"/>
      <c r="D4" s="57"/>
      <c r="E4" s="57"/>
      <c r="F4" s="57"/>
    </row>
    <row r="5" ht="16.35" customHeight="1" spans="2:6">
      <c r="B5" s="58"/>
      <c r="C5" s="58"/>
      <c r="D5" s="58"/>
      <c r="E5" s="58"/>
      <c r="F5" s="58"/>
    </row>
    <row r="6" ht="18.95" customHeight="1" spans="2:6">
      <c r="B6" s="58"/>
      <c r="C6" s="58"/>
      <c r="D6" s="58"/>
      <c r="E6" s="58"/>
      <c r="F6" s="59" t="s">
        <v>2</v>
      </c>
    </row>
    <row r="7" ht="31.9" customHeight="1" spans="2:6">
      <c r="B7" s="60" t="s">
        <v>140</v>
      </c>
      <c r="C7" s="60" t="s">
        <v>36</v>
      </c>
      <c r="D7" s="60" t="s">
        <v>141</v>
      </c>
      <c r="E7" s="60" t="s">
        <v>342</v>
      </c>
      <c r="F7" s="60" t="s">
        <v>343</v>
      </c>
    </row>
    <row r="8" ht="23.25" customHeight="1" spans="2:6">
      <c r="B8" s="44" t="s">
        <v>7</v>
      </c>
      <c r="C8" s="44"/>
      <c r="D8" s="61">
        <v>1614</v>
      </c>
      <c r="E8" s="61">
        <v>842.17</v>
      </c>
      <c r="F8" s="61">
        <v>771.83</v>
      </c>
    </row>
    <row r="9" ht="21.55" customHeight="1" spans="2:6">
      <c r="B9" s="62" t="s">
        <v>40</v>
      </c>
      <c r="C9" s="63" t="s">
        <v>14</v>
      </c>
      <c r="D9" s="64">
        <f>E9+F9</f>
        <v>649.94</v>
      </c>
      <c r="E9" s="64">
        <v>635.84</v>
      </c>
      <c r="F9" s="64">
        <v>14.1</v>
      </c>
    </row>
    <row r="10" ht="20.7" customHeight="1" spans="2:6">
      <c r="B10" s="62" t="s">
        <v>344</v>
      </c>
      <c r="C10" s="63" t="s">
        <v>345</v>
      </c>
      <c r="D10" s="64">
        <f t="shared" ref="D10:D41" si="0">E10+F10</f>
        <v>5.9</v>
      </c>
      <c r="E10" s="64"/>
      <c r="F10" s="64">
        <v>5.9</v>
      </c>
    </row>
    <row r="11" ht="20.7" customHeight="1" spans="2:6">
      <c r="B11" s="62" t="s">
        <v>346</v>
      </c>
      <c r="C11" s="63" t="s">
        <v>347</v>
      </c>
      <c r="D11" s="64">
        <f t="shared" si="0"/>
        <v>5.9</v>
      </c>
      <c r="E11" s="64"/>
      <c r="F11" s="64">
        <v>5.9</v>
      </c>
    </row>
    <row r="12" ht="20.7" customHeight="1" spans="2:6">
      <c r="B12" s="62" t="s">
        <v>348</v>
      </c>
      <c r="C12" s="63" t="s">
        <v>349</v>
      </c>
      <c r="D12" s="64">
        <f t="shared" si="0"/>
        <v>635.84</v>
      </c>
      <c r="E12" s="64">
        <v>635.84</v>
      </c>
      <c r="F12" s="64"/>
    </row>
    <row r="13" ht="20.7" customHeight="1" spans="2:6">
      <c r="B13" s="62" t="s">
        <v>350</v>
      </c>
      <c r="C13" s="63" t="s">
        <v>351</v>
      </c>
      <c r="D13" s="64">
        <f t="shared" si="0"/>
        <v>434.58</v>
      </c>
      <c r="E13" s="64">
        <v>434.58</v>
      </c>
      <c r="F13" s="64"/>
    </row>
    <row r="14" ht="20.7" customHeight="1" spans="2:6">
      <c r="B14" s="62" t="s">
        <v>352</v>
      </c>
      <c r="C14" s="63" t="s">
        <v>353</v>
      </c>
      <c r="D14" s="64">
        <f t="shared" si="0"/>
        <v>201.27</v>
      </c>
      <c r="E14" s="64">
        <v>201.27</v>
      </c>
      <c r="F14" s="64"/>
    </row>
    <row r="15" ht="20.7" customHeight="1" spans="2:6">
      <c r="B15" s="62" t="s">
        <v>354</v>
      </c>
      <c r="C15" s="63" t="s">
        <v>355</v>
      </c>
      <c r="D15" s="64">
        <f t="shared" si="0"/>
        <v>8.2</v>
      </c>
      <c r="E15" s="64"/>
      <c r="F15" s="64">
        <v>8.2</v>
      </c>
    </row>
    <row r="16" ht="20.7" customHeight="1" spans="2:6">
      <c r="B16" s="62" t="s">
        <v>356</v>
      </c>
      <c r="C16" s="63" t="s">
        <v>357</v>
      </c>
      <c r="D16" s="64">
        <f t="shared" si="0"/>
        <v>8.2</v>
      </c>
      <c r="E16" s="64"/>
      <c r="F16" s="64">
        <v>8.2</v>
      </c>
    </row>
    <row r="17" ht="21.55" customHeight="1" spans="2:6">
      <c r="B17" s="62" t="s">
        <v>67</v>
      </c>
      <c r="C17" s="63" t="s">
        <v>16</v>
      </c>
      <c r="D17" s="64">
        <f>D18+D20+D25+D31+D33+D35+D37+D39</f>
        <v>515.66</v>
      </c>
      <c r="E17" s="64">
        <v>130.09</v>
      </c>
      <c r="F17" s="64">
        <v>515.66</v>
      </c>
    </row>
    <row r="18" ht="20.7" customHeight="1" spans="2:6">
      <c r="B18" s="62" t="s">
        <v>358</v>
      </c>
      <c r="C18" s="63" t="s">
        <v>359</v>
      </c>
      <c r="D18" s="64">
        <f t="shared" si="0"/>
        <v>42.54</v>
      </c>
      <c r="E18" s="64"/>
      <c r="F18" s="64">
        <v>42.54</v>
      </c>
    </row>
    <row r="19" ht="20.7" customHeight="1" spans="2:6">
      <c r="B19" s="62" t="s">
        <v>360</v>
      </c>
      <c r="C19" s="63" t="s">
        <v>361</v>
      </c>
      <c r="D19" s="64">
        <f t="shared" si="0"/>
        <v>42.54</v>
      </c>
      <c r="E19" s="64"/>
      <c r="F19" s="64">
        <v>42.54</v>
      </c>
    </row>
    <row r="20" ht="20.7" customHeight="1" spans="2:6">
      <c r="B20" s="62" t="s">
        <v>362</v>
      </c>
      <c r="C20" s="63" t="s">
        <v>363</v>
      </c>
      <c r="D20" s="64">
        <f t="shared" si="0"/>
        <v>130.09</v>
      </c>
      <c r="E20" s="64">
        <v>130.09</v>
      </c>
      <c r="F20" s="64"/>
    </row>
    <row r="21" ht="20.7" customHeight="1" spans="2:6">
      <c r="B21" s="62" t="s">
        <v>364</v>
      </c>
      <c r="C21" s="63" t="s">
        <v>365</v>
      </c>
      <c r="D21" s="64">
        <f t="shared" si="0"/>
        <v>37.88</v>
      </c>
      <c r="E21" s="64">
        <v>37.88</v>
      </c>
      <c r="F21" s="64"/>
    </row>
    <row r="22" ht="20.7" customHeight="1" spans="2:6">
      <c r="B22" s="62" t="s">
        <v>366</v>
      </c>
      <c r="C22" s="63" t="s">
        <v>367</v>
      </c>
      <c r="D22" s="64">
        <f t="shared" si="0"/>
        <v>7.1</v>
      </c>
      <c r="E22" s="64">
        <v>7.1</v>
      </c>
      <c r="F22" s="64"/>
    </row>
    <row r="23" ht="20.7" customHeight="1" spans="2:6">
      <c r="B23" s="62" t="s">
        <v>368</v>
      </c>
      <c r="C23" s="63" t="s">
        <v>369</v>
      </c>
      <c r="D23" s="64">
        <f t="shared" si="0"/>
        <v>56.74</v>
      </c>
      <c r="E23" s="64">
        <v>56.74</v>
      </c>
      <c r="F23" s="64"/>
    </row>
    <row r="24" ht="20.7" customHeight="1" spans="2:6">
      <c r="B24" s="62" t="s">
        <v>370</v>
      </c>
      <c r="C24" s="63" t="s">
        <v>371</v>
      </c>
      <c r="D24" s="64">
        <f t="shared" si="0"/>
        <v>28.37</v>
      </c>
      <c r="E24" s="64">
        <v>28.37</v>
      </c>
      <c r="F24" s="64"/>
    </row>
    <row r="25" ht="20.7" customHeight="1" spans="2:6">
      <c r="B25" s="62" t="s">
        <v>372</v>
      </c>
      <c r="C25" s="63" t="s">
        <v>373</v>
      </c>
      <c r="D25" s="64">
        <v>160.84</v>
      </c>
      <c r="E25" s="64"/>
      <c r="F25" s="64">
        <v>160.84</v>
      </c>
    </row>
    <row r="26" ht="20.7" customHeight="1" spans="2:6">
      <c r="B26" s="62" t="s">
        <v>374</v>
      </c>
      <c r="C26" s="63" t="s">
        <v>375</v>
      </c>
      <c r="D26" s="64">
        <f t="shared" si="0"/>
        <v>10.09</v>
      </c>
      <c r="E26" s="64"/>
      <c r="F26" s="64">
        <v>10.09</v>
      </c>
    </row>
    <row r="27" ht="20.7" customHeight="1" spans="2:6">
      <c r="B27" s="62" t="s">
        <v>376</v>
      </c>
      <c r="C27" s="63" t="s">
        <v>377</v>
      </c>
      <c r="D27" s="64">
        <f t="shared" si="0"/>
        <v>1.99</v>
      </c>
      <c r="E27" s="64"/>
      <c r="F27" s="64">
        <v>1.99</v>
      </c>
    </row>
    <row r="28" ht="20.7" customHeight="1" spans="2:6">
      <c r="B28" s="62" t="s">
        <v>378</v>
      </c>
      <c r="C28" s="63" t="s">
        <v>379</v>
      </c>
      <c r="D28" s="64">
        <f t="shared" si="0"/>
        <v>129.8</v>
      </c>
      <c r="E28" s="64"/>
      <c r="F28" s="64">
        <v>129.8</v>
      </c>
    </row>
    <row r="29" ht="20.7" customHeight="1" spans="2:6">
      <c r="B29" s="62" t="s">
        <v>380</v>
      </c>
      <c r="C29" s="63" t="s">
        <v>381</v>
      </c>
      <c r="D29" s="64">
        <f t="shared" si="0"/>
        <v>13.5</v>
      </c>
      <c r="E29" s="64"/>
      <c r="F29" s="64">
        <v>13.5</v>
      </c>
    </row>
    <row r="30" ht="20.7" customHeight="1" spans="2:6">
      <c r="B30" s="65" t="s">
        <v>275</v>
      </c>
      <c r="C30" s="63" t="s">
        <v>276</v>
      </c>
      <c r="D30" s="64">
        <f t="shared" si="0"/>
        <v>5.46</v>
      </c>
      <c r="E30" s="64"/>
      <c r="F30" s="64">
        <v>5.46</v>
      </c>
    </row>
    <row r="31" ht="20.7" customHeight="1" spans="2:6">
      <c r="B31" s="62" t="s">
        <v>277</v>
      </c>
      <c r="C31" s="63" t="s">
        <v>382</v>
      </c>
      <c r="D31" s="64">
        <f t="shared" si="0"/>
        <v>0.13</v>
      </c>
      <c r="E31" s="64"/>
      <c r="F31" s="64">
        <v>0.13</v>
      </c>
    </row>
    <row r="32" ht="20.7" customHeight="1" spans="2:6">
      <c r="B32" s="62" t="s">
        <v>383</v>
      </c>
      <c r="C32" s="63" t="s">
        <v>384</v>
      </c>
      <c r="D32" s="64">
        <f t="shared" si="0"/>
        <v>0.13</v>
      </c>
      <c r="E32" s="64"/>
      <c r="F32" s="64">
        <v>0.13</v>
      </c>
    </row>
    <row r="33" ht="20.7" customHeight="1" spans="2:6">
      <c r="B33" s="63" t="s">
        <v>281</v>
      </c>
      <c r="C33" s="63" t="s">
        <v>385</v>
      </c>
      <c r="D33" s="64">
        <f t="shared" si="0"/>
        <v>0.95</v>
      </c>
      <c r="E33" s="64"/>
      <c r="F33" s="64">
        <v>0.95</v>
      </c>
    </row>
    <row r="34" ht="20.7" customHeight="1" spans="2:6">
      <c r="B34" s="63" t="s">
        <v>283</v>
      </c>
      <c r="C34" s="63" t="s">
        <v>386</v>
      </c>
      <c r="D34" s="64">
        <f t="shared" si="0"/>
        <v>0.95</v>
      </c>
      <c r="E34" s="64"/>
      <c r="F34" s="64">
        <v>0.95</v>
      </c>
    </row>
    <row r="35" ht="20.7" customHeight="1" spans="2:6">
      <c r="B35" s="62" t="s">
        <v>387</v>
      </c>
      <c r="C35" s="63" t="s">
        <v>388</v>
      </c>
      <c r="D35" s="64">
        <f t="shared" si="0"/>
        <v>173.67</v>
      </c>
      <c r="E35" s="64"/>
      <c r="F35" s="64">
        <v>173.67</v>
      </c>
    </row>
    <row r="36" ht="20.7" customHeight="1" spans="2:6">
      <c r="B36" s="62" t="s">
        <v>389</v>
      </c>
      <c r="C36" s="63" t="s">
        <v>390</v>
      </c>
      <c r="D36" s="64">
        <f t="shared" si="0"/>
        <v>174.12</v>
      </c>
      <c r="E36" s="64"/>
      <c r="F36" s="64">
        <v>174.12</v>
      </c>
    </row>
    <row r="37" ht="20.7" customHeight="1" spans="2:6">
      <c r="B37" s="62" t="s">
        <v>391</v>
      </c>
      <c r="C37" s="63" t="s">
        <v>392</v>
      </c>
      <c r="D37" s="64">
        <f t="shared" si="0"/>
        <v>2.64</v>
      </c>
      <c r="E37" s="64"/>
      <c r="F37" s="64">
        <v>2.64</v>
      </c>
    </row>
    <row r="38" ht="20.7" customHeight="1" spans="2:6">
      <c r="B38" s="62" t="s">
        <v>393</v>
      </c>
      <c r="C38" s="63" t="s">
        <v>394</v>
      </c>
      <c r="D38" s="64">
        <f t="shared" si="0"/>
        <v>2.64</v>
      </c>
      <c r="E38" s="64"/>
      <c r="F38" s="64">
        <v>2.64</v>
      </c>
    </row>
    <row r="39" ht="20.7" customHeight="1" spans="2:6">
      <c r="B39" s="62" t="s">
        <v>395</v>
      </c>
      <c r="C39" s="63" t="s">
        <v>396</v>
      </c>
      <c r="D39" s="64">
        <f t="shared" si="0"/>
        <v>4.8</v>
      </c>
      <c r="E39" s="64"/>
      <c r="F39" s="64">
        <v>4.8</v>
      </c>
    </row>
    <row r="40" ht="20.7" customHeight="1" spans="2:6">
      <c r="B40" s="62" t="s">
        <v>397</v>
      </c>
      <c r="C40" s="63" t="s">
        <v>398</v>
      </c>
      <c r="D40" s="64">
        <f t="shared" si="0"/>
        <v>4.8</v>
      </c>
      <c r="E40" s="64"/>
      <c r="F40" s="64">
        <v>4.8</v>
      </c>
    </row>
    <row r="41" ht="21.55" customHeight="1" spans="2:6">
      <c r="B41" s="62" t="s">
        <v>112</v>
      </c>
      <c r="C41" s="63" t="s">
        <v>18</v>
      </c>
      <c r="D41" s="64">
        <f t="shared" si="0"/>
        <v>33.69</v>
      </c>
      <c r="E41" s="64">
        <v>33.69</v>
      </c>
      <c r="F41" s="64"/>
    </row>
    <row r="42" ht="20.7" customHeight="1" spans="2:6">
      <c r="B42" s="62" t="s">
        <v>399</v>
      </c>
      <c r="C42" s="63" t="s">
        <v>400</v>
      </c>
      <c r="D42" s="64">
        <f t="shared" ref="D42:D66" si="1">E42+F42</f>
        <v>33.69</v>
      </c>
      <c r="E42" s="64">
        <v>33.69</v>
      </c>
      <c r="F42" s="64"/>
    </row>
    <row r="43" ht="20.7" customHeight="1" spans="2:6">
      <c r="B43" s="62" t="s">
        <v>401</v>
      </c>
      <c r="C43" s="63" t="s">
        <v>402</v>
      </c>
      <c r="D43" s="64">
        <f t="shared" si="1"/>
        <v>22.8</v>
      </c>
      <c r="E43" s="64">
        <v>22.8</v>
      </c>
      <c r="F43" s="64"/>
    </row>
    <row r="44" ht="20.7" customHeight="1" spans="2:6">
      <c r="B44" s="62" t="s">
        <v>403</v>
      </c>
      <c r="C44" s="63" t="s">
        <v>404</v>
      </c>
      <c r="D44" s="64">
        <f t="shared" si="1"/>
        <v>10.89</v>
      </c>
      <c r="E44" s="64">
        <v>10.89</v>
      </c>
      <c r="F44" s="64"/>
    </row>
    <row r="45" ht="21.55" customHeight="1" spans="2:6">
      <c r="B45" s="62" t="s">
        <v>119</v>
      </c>
      <c r="C45" s="63" t="s">
        <v>19</v>
      </c>
      <c r="D45" s="64">
        <f>D46+D50+D52</f>
        <v>343.91</v>
      </c>
      <c r="E45" s="64"/>
      <c r="F45" s="64">
        <v>343.91</v>
      </c>
    </row>
    <row r="46" ht="20.7" customHeight="1" spans="2:6">
      <c r="B46" s="62" t="s">
        <v>405</v>
      </c>
      <c r="C46" s="63" t="s">
        <v>406</v>
      </c>
      <c r="D46" s="64">
        <v>23.73</v>
      </c>
      <c r="E46" s="64"/>
      <c r="F46" s="64">
        <v>23.73</v>
      </c>
    </row>
    <row r="47" ht="20.7" customHeight="1" spans="2:6">
      <c r="B47" s="65" t="s">
        <v>305</v>
      </c>
      <c r="C47" s="66" t="s">
        <v>407</v>
      </c>
      <c r="D47" s="64">
        <f t="shared" si="1"/>
        <v>10</v>
      </c>
      <c r="E47" s="64"/>
      <c r="F47" s="64">
        <v>10</v>
      </c>
    </row>
    <row r="48" ht="20.7" customHeight="1" spans="2:6">
      <c r="B48" s="65" t="s">
        <v>307</v>
      </c>
      <c r="C48" s="66" t="s">
        <v>408</v>
      </c>
      <c r="D48" s="64">
        <f t="shared" si="1"/>
        <v>0.73</v>
      </c>
      <c r="E48" s="64"/>
      <c r="F48" s="64">
        <v>0.73</v>
      </c>
    </row>
    <row r="49" ht="20.7" customHeight="1" spans="2:6">
      <c r="B49" s="62" t="s">
        <v>409</v>
      </c>
      <c r="C49" s="63" t="s">
        <v>410</v>
      </c>
      <c r="D49" s="64">
        <f t="shared" si="1"/>
        <v>13</v>
      </c>
      <c r="E49" s="64"/>
      <c r="F49" s="64">
        <v>13</v>
      </c>
    </row>
    <row r="50" ht="20.7" customHeight="1" spans="2:6">
      <c r="B50" s="65" t="s">
        <v>311</v>
      </c>
      <c r="C50" s="66" t="s">
        <v>411</v>
      </c>
      <c r="D50" s="64">
        <f t="shared" si="1"/>
        <v>8.94</v>
      </c>
      <c r="E50" s="64"/>
      <c r="F50" s="64">
        <v>8.94</v>
      </c>
    </row>
    <row r="51" ht="20.7" customHeight="1" spans="2:6">
      <c r="B51" s="65" t="s">
        <v>313</v>
      </c>
      <c r="C51" s="63" t="s">
        <v>314</v>
      </c>
      <c r="D51" s="64">
        <f t="shared" si="1"/>
        <v>8.94</v>
      </c>
      <c r="E51" s="64"/>
      <c r="F51" s="64">
        <v>8.94</v>
      </c>
    </row>
    <row r="52" ht="20.7" customHeight="1" spans="2:6">
      <c r="B52" s="62" t="s">
        <v>412</v>
      </c>
      <c r="C52" s="63" t="s">
        <v>413</v>
      </c>
      <c r="D52" s="64">
        <v>311.24</v>
      </c>
      <c r="E52" s="64"/>
      <c r="F52" s="64">
        <v>311.24</v>
      </c>
    </row>
    <row r="53" ht="20.7" customHeight="1" spans="2:6">
      <c r="B53" s="65" t="s">
        <v>317</v>
      </c>
      <c r="C53" s="63" t="s">
        <v>318</v>
      </c>
      <c r="D53" s="64">
        <f t="shared" si="1"/>
        <v>30.66</v>
      </c>
      <c r="E53" s="64"/>
      <c r="F53" s="64">
        <v>30.66</v>
      </c>
    </row>
    <row r="54" ht="20.7" customHeight="1" spans="2:6">
      <c r="B54" s="62" t="s">
        <v>414</v>
      </c>
      <c r="C54" s="63" t="s">
        <v>415</v>
      </c>
      <c r="D54" s="64">
        <f t="shared" si="1"/>
        <v>280.58</v>
      </c>
      <c r="E54" s="64"/>
      <c r="F54" s="64">
        <v>280.58</v>
      </c>
    </row>
    <row r="55" ht="21.55" customHeight="1" spans="2:6">
      <c r="B55" s="62" t="s">
        <v>130</v>
      </c>
      <c r="C55" s="63" t="s">
        <v>20</v>
      </c>
      <c r="D55" s="64">
        <f t="shared" si="1"/>
        <v>42.55</v>
      </c>
      <c r="E55" s="64">
        <v>42.55</v>
      </c>
      <c r="F55" s="64"/>
    </row>
    <row r="56" ht="20.7" customHeight="1" spans="2:6">
      <c r="B56" s="62" t="s">
        <v>416</v>
      </c>
      <c r="C56" s="63" t="s">
        <v>417</v>
      </c>
      <c r="D56" s="64">
        <f t="shared" si="1"/>
        <v>42.55</v>
      </c>
      <c r="E56" s="64">
        <v>42.55</v>
      </c>
      <c r="F56" s="64"/>
    </row>
    <row r="57" ht="20.7" customHeight="1" spans="2:6">
      <c r="B57" s="67" t="s">
        <v>418</v>
      </c>
      <c r="C57" s="68" t="s">
        <v>419</v>
      </c>
      <c r="D57" s="64">
        <f t="shared" si="1"/>
        <v>42.55</v>
      </c>
      <c r="E57" s="69">
        <v>42.55</v>
      </c>
      <c r="F57" s="69"/>
    </row>
    <row r="58" ht="20.7" customHeight="1" spans="2:6">
      <c r="B58" s="70">
        <v>224</v>
      </c>
      <c r="C58" s="71" t="s">
        <v>325</v>
      </c>
      <c r="D58" s="64">
        <f t="shared" si="1"/>
        <v>23.32</v>
      </c>
      <c r="E58" s="69"/>
      <c r="F58" s="69">
        <v>23.32</v>
      </c>
    </row>
    <row r="59" ht="20.7" customHeight="1" spans="2:6">
      <c r="B59" s="72" t="s">
        <v>326</v>
      </c>
      <c r="C59" s="73" t="s">
        <v>420</v>
      </c>
      <c r="D59" s="64">
        <f t="shared" si="1"/>
        <v>5</v>
      </c>
      <c r="E59" s="69"/>
      <c r="F59" s="69">
        <v>5</v>
      </c>
    </row>
    <row r="60" ht="20.7" customHeight="1" spans="2:6">
      <c r="B60" s="72" t="s">
        <v>328</v>
      </c>
      <c r="C60" s="73" t="s">
        <v>421</v>
      </c>
      <c r="D60" s="64">
        <f t="shared" si="1"/>
        <v>5</v>
      </c>
      <c r="E60" s="69"/>
      <c r="F60" s="69">
        <v>5</v>
      </c>
    </row>
    <row r="61" ht="20.7" customHeight="1" spans="2:6">
      <c r="B61" s="72" t="s">
        <v>330</v>
      </c>
      <c r="C61" s="73" t="s">
        <v>422</v>
      </c>
      <c r="D61" s="64">
        <f t="shared" si="1"/>
        <v>18.32</v>
      </c>
      <c r="E61" s="69"/>
      <c r="F61" s="69">
        <v>18.32</v>
      </c>
    </row>
    <row r="62" ht="20.7" customHeight="1" spans="2:6">
      <c r="B62" s="72" t="s">
        <v>332</v>
      </c>
      <c r="C62" s="73" t="s">
        <v>423</v>
      </c>
      <c r="D62" s="64">
        <f t="shared" si="1"/>
        <v>7.98</v>
      </c>
      <c r="E62" s="69"/>
      <c r="F62" s="69">
        <v>7.98</v>
      </c>
    </row>
    <row r="63" ht="20.7" customHeight="1" spans="2:6">
      <c r="B63" s="72" t="s">
        <v>334</v>
      </c>
      <c r="C63" s="73" t="s">
        <v>424</v>
      </c>
      <c r="D63" s="64">
        <f t="shared" si="1"/>
        <v>10.34</v>
      </c>
      <c r="E63" s="69"/>
      <c r="F63" s="69">
        <v>10.34</v>
      </c>
    </row>
    <row r="64" ht="20.7" customHeight="1" spans="2:6">
      <c r="B64" s="70">
        <v>229</v>
      </c>
      <c r="C64" s="74" t="s">
        <v>22</v>
      </c>
      <c r="D64" s="64">
        <f t="shared" si="1"/>
        <v>4.46</v>
      </c>
      <c r="E64" s="69"/>
      <c r="F64" s="69">
        <v>4.46</v>
      </c>
    </row>
    <row r="65" ht="20.7" customHeight="1" spans="2:6">
      <c r="B65" s="72" t="s">
        <v>336</v>
      </c>
      <c r="C65" s="73" t="s">
        <v>425</v>
      </c>
      <c r="D65" s="64">
        <f t="shared" si="1"/>
        <v>4.46</v>
      </c>
      <c r="E65" s="69"/>
      <c r="F65" s="69">
        <v>4.46</v>
      </c>
    </row>
    <row r="66" ht="20.7" customHeight="1" spans="2:6">
      <c r="B66" s="72" t="s">
        <v>338</v>
      </c>
      <c r="C66" s="73" t="s">
        <v>426</v>
      </c>
      <c r="D66" s="64">
        <f t="shared" si="1"/>
        <v>4.46</v>
      </c>
      <c r="E66" s="75"/>
      <c r="F66" s="75">
        <v>4.46</v>
      </c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15" sqref="F15"/>
    </sheetView>
  </sheetViews>
  <sheetFormatPr defaultColWidth="10" defaultRowHeight="13.5"/>
  <cols>
    <col min="1" max="1" width="0.408333333333333" style="22" customWidth="1"/>
    <col min="2" max="2" width="9.225" style="22" customWidth="1"/>
    <col min="3" max="3" width="12.075" style="22" customWidth="1"/>
    <col min="4" max="4" width="11.4" style="22" customWidth="1"/>
    <col min="5" max="5" width="10.9916666666667" style="22" customWidth="1"/>
    <col min="6" max="6" width="12.2083333333333" style="22" customWidth="1"/>
    <col min="7" max="7" width="12.625" style="22" customWidth="1"/>
    <col min="8" max="8" width="11.4" style="22" customWidth="1"/>
    <col min="9" max="9" width="10.9916666666667" style="22" customWidth="1"/>
    <col min="10" max="10" width="11.125" style="22" customWidth="1"/>
    <col min="11" max="11" width="12.35" style="22" customWidth="1"/>
    <col min="12" max="13" width="11.8083333333333" style="22" customWidth="1"/>
    <col min="14" max="14" width="9.76666666666667" style="22" customWidth="1"/>
    <col min="15" max="16384" width="10" style="22"/>
  </cols>
  <sheetData>
    <row r="1" s="22" customFormat="1" ht="17.25" customHeight="1" spans="1:13">
      <c r="A1" s="49"/>
      <c r="B1" s="3" t="s">
        <v>427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22" customFormat="1" ht="16.35" customHeight="1" spans="2:13">
      <c r="B2" s="50" t="s">
        <v>428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="22" customFormat="1" ht="16.35" customHeight="1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22" customFormat="1" ht="16.35" customHeight="1" spans="2:13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="22" customFormat="1" ht="21.55" customHeight="1" spans="2:13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6" t="s">
        <v>2</v>
      </c>
    </row>
    <row r="6" s="22" customFormat="1" ht="65.55" customHeight="1" spans="2:13">
      <c r="B6" s="51" t="s">
        <v>429</v>
      </c>
      <c r="C6" s="51" t="s">
        <v>5</v>
      </c>
      <c r="D6" s="51" t="s">
        <v>141</v>
      </c>
      <c r="E6" s="51" t="s">
        <v>228</v>
      </c>
      <c r="F6" s="51" t="s">
        <v>229</v>
      </c>
      <c r="G6" s="51" t="s">
        <v>230</v>
      </c>
      <c r="H6" s="51" t="s">
        <v>231</v>
      </c>
      <c r="I6" s="51" t="s">
        <v>232</v>
      </c>
      <c r="J6" s="51" t="s">
        <v>233</v>
      </c>
      <c r="K6" s="51" t="s">
        <v>234</v>
      </c>
      <c r="L6" s="51" t="s">
        <v>235</v>
      </c>
      <c r="M6" s="51" t="s">
        <v>236</v>
      </c>
    </row>
    <row r="7" s="22" customFormat="1" ht="23.25" customHeight="1" spans="2:13">
      <c r="B7" s="52" t="s">
        <v>7</v>
      </c>
      <c r="C7" s="52"/>
      <c r="D7" s="53">
        <f>E7</f>
        <v>69.46</v>
      </c>
      <c r="E7" s="53">
        <v>69.46</v>
      </c>
      <c r="F7" s="53"/>
      <c r="G7" s="53"/>
      <c r="H7" s="53"/>
      <c r="I7" s="53"/>
      <c r="J7" s="53"/>
      <c r="K7" s="53"/>
      <c r="L7" s="53"/>
      <c r="M7" s="53"/>
    </row>
    <row r="8" s="22" customFormat="1" ht="21.55" customHeight="1" spans="2:13">
      <c r="B8" s="54">
        <v>500238</v>
      </c>
      <c r="C8" s="54" t="s">
        <v>430</v>
      </c>
      <c r="D8" s="55">
        <f>E8</f>
        <v>21.46</v>
      </c>
      <c r="E8" s="55">
        <v>21.46</v>
      </c>
      <c r="F8" s="55"/>
      <c r="G8" s="55"/>
      <c r="H8" s="55"/>
      <c r="I8" s="55"/>
      <c r="J8" s="55"/>
      <c r="K8" s="55"/>
      <c r="L8" s="55"/>
      <c r="M8" s="55"/>
    </row>
    <row r="9" s="22" customFormat="1" ht="21.55" customHeight="1" spans="2:13">
      <c r="B9" s="54">
        <v>500238</v>
      </c>
      <c r="C9" s="54" t="s">
        <v>431</v>
      </c>
      <c r="D9" s="55">
        <f>E9</f>
        <v>48</v>
      </c>
      <c r="E9" s="55">
        <v>48</v>
      </c>
      <c r="F9" s="55"/>
      <c r="G9" s="55"/>
      <c r="H9" s="55"/>
      <c r="I9" s="55"/>
      <c r="J9" s="55"/>
      <c r="K9" s="55"/>
      <c r="L9" s="55"/>
      <c r="M9" s="55"/>
    </row>
  </sheetData>
  <mergeCells count="2">
    <mergeCell ref="B7:C7"/>
    <mergeCell ref="B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小发</cp:lastModifiedBy>
  <dcterms:created xsi:type="dcterms:W3CDTF">2022-01-25T02:33:00Z</dcterms:created>
  <dcterms:modified xsi:type="dcterms:W3CDTF">2022-01-25T07:01:31Z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09567BC776234DCBA61411234E07C61D</vt:lpwstr>
  </property>
  <property fmtid="{D5CDD505-2E9C-101B-9397-08002B2CF9AE}" pid="3" name="KSOProductBuildVer">
    <vt:lpwstr>2052-11.1.0.11294</vt:lpwstr>
  </property>
</Properties>
</file>