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5" r:id="rId10"/>
    <sheet name="表十一" sheetId="12" r:id="rId11"/>
    <sheet name="表十二" sheetId="14" r:id="rId12"/>
  </sheets>
  <definedNames>
    <definedName name="_xlnm._FilterDatabase" localSheetId="1" hidden="1">表二!$A$7:$F$63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<sst xmlns="http://schemas.openxmlformats.org/spreadsheetml/2006/main" count="557" uniqueCount="346">
  <si>
    <t>表一</t>
  </si>
  <si>
    <t>巫溪县白鹿镇人民政府财政拨款收支总表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</si>
  <si>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</si>
  <si>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</si>
  <si>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</si>
  <si>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</si>
  <si>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</si>
  <si>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</si>
  <si>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</si>
  <si>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</si>
  <si>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</si>
  <si>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</si>
  <si>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</si>
  <si>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</si>
  <si>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</si>
  <si>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</si>
  <si>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科学技术支出</t>
  </si>
  <si>
    <t>国有资本经营预算资金</t>
  </si>
  <si>
    <t>社会保障和就业支出</t>
  </si>
  <si>
    <t>卫生健康支出</t>
  </si>
  <si>
    <t>节能环保支出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</si>
  <si>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</si>
  <si>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</si>
  <si>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</si>
  <si>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</si>
  <si>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</si>
  <si>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</si>
  <si>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</si>
  <si>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</si>
  <si>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</si>
  <si>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</si>
  <si>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巫溪县白鹿镇人民政府一般公共预算财政拨款支出预算表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</si>
  <si>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</si>
  <si>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</si>
  <si>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</si>
  <si>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</si>
  <si>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</si>
  <si>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</si>
  <si>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</si>
  <si>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</si>
  <si>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20101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</si>
  <si>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人大事务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</si>
  <si>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2010108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</si>
  <si>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代表工作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</si>
  <si>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20103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</si>
  <si>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政府办公厅（室）及相关机构事务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</si>
  <si>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2010301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</si>
  <si>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行政运行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</si>
  <si>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2010350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</si>
  <si>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事业运行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</si>
  <si>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20129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</si>
  <si>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群众团体事务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</si>
  <si>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2012999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</si>
  <si>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其他群众团体事务支出</t>
    </r>
  </si>
  <si>
    <t>组织事务</t>
  </si>
  <si>
    <t>一般行政管理事务</t>
  </si>
  <si>
    <t>其他科学技术支出</t>
  </si>
  <si>
    <t>208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</si>
  <si>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</si>
  <si>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民政管理事务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</si>
  <si>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2080208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</si>
  <si>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基层政权建设和社区治理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</si>
  <si>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</si>
  <si>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行政事业单位养老支出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</si>
  <si>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</si>
  <si>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行政单位离退休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</si>
  <si>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</si>
  <si>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事业单位离退休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</si>
  <si>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2080505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</si>
  <si>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机关事业单位基本养老保险缴费支出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</si>
  <si>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2080506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</si>
  <si>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机关事业单位职业年金缴费支出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</si>
  <si>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20808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</si>
  <si>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抚恤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</si>
  <si>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2080801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</si>
  <si>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死亡抚恤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</si>
  <si>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20825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</si>
  <si>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其他生活救助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</si>
  <si>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2082502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</si>
  <si>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其他农村生活救助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</si>
  <si>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20899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</si>
  <si>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其他社会保障和就业支出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</si>
  <si>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2089999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</si>
  <si>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其他社会保障和就业支出</t>
    </r>
  </si>
  <si>
    <t>210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</si>
  <si>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21011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</si>
  <si>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</si>
  <si>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</si>
  <si>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</si>
  <si>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</si>
  <si>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事业单位医疗</t>
    </r>
  </si>
  <si>
    <t>天然林保护</t>
  </si>
  <si>
    <t>森林管护</t>
  </si>
  <si>
    <t>213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</si>
  <si>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21301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</si>
  <si>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农业农村</t>
    </r>
  </si>
  <si>
    <t>病虫害控制</t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</si>
  <si>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对高校毕业生到基层任职补助</t>
    </r>
  </si>
  <si>
    <t>森林资源管理</t>
  </si>
  <si>
    <t>水利</t>
  </si>
  <si>
    <t>水利工程运行与维护</t>
  </si>
  <si>
    <t>巩固脱贫攻坚成果衔接乡村振兴</t>
  </si>
  <si>
    <t>农村基础设施建设</t>
  </si>
  <si>
    <t>生产发展</t>
  </si>
  <si>
    <t>其他巩固脱贫攻坚成果衔接乡村振兴支出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</si>
  <si>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21307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</si>
  <si>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农村综合改革</t>
    </r>
  </si>
  <si>
    <t>对村级公益事业建设的补助</t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</si>
  <si>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2130705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</si>
  <si>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对村民委员会和村党支部的补助</t>
    </r>
  </si>
  <si>
    <t>221</t>
  </si>
  <si>
    <t>保障性安居工程支出</t>
  </si>
  <si>
    <t>农村危房改造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</si>
  <si>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22102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</si>
  <si>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住房改革支出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</si>
  <si>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2210201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</si>
  <si>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住房公积金</t>
    </r>
  </si>
  <si>
    <t>备注：本表反映当年一般公共预算财政拨款支出情况。</t>
  </si>
  <si>
    <t>表三</t>
  </si>
  <si>
    <t>巫溪县白鹿镇人民政府一般公共预算财政拨款基本支出预算表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</si>
  <si>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</si>
  <si>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</si>
  <si>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</si>
  <si>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</si>
  <si>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</si>
  <si>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</si>
  <si>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</si>
  <si>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</si>
  <si>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</si>
  <si>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</si>
  <si>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</si>
  <si>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</si>
  <si>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</si>
  <si>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</si>
  <si>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</si>
  <si>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</si>
  <si>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</si>
  <si>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</si>
  <si>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</si>
  <si>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</si>
  <si>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</si>
  <si>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</si>
  <si>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</si>
  <si>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</si>
  <si>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</si>
  <si>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</si>
  <si>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</si>
  <si>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</si>
  <si>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</si>
  <si>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</si>
  <si>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</si>
  <si>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</si>
  <si>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</si>
  <si>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</si>
  <si>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</si>
  <si>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</si>
  <si>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</si>
  <si>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</si>
  <si>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</si>
  <si>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</si>
  <si>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</si>
  <si>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</si>
  <si>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</si>
  <si>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</si>
  <si>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</si>
  <si>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</si>
  <si>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</si>
  <si>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</si>
  <si>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</si>
  <si>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</si>
  <si>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巫溪县白鹿镇人民政府一般公共预算“三公”经费支出表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</si>
  <si>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</si>
  <si>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</si>
  <si>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</si>
  <si>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</si>
  <si>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</si>
  <si>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</si>
  <si>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</si>
  <si>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</si>
  <si>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巫溪县白鹿镇人民政府政府性基金预算支出表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</si>
  <si>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</si>
  <si>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</si>
  <si>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</si>
  <si>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（备注：本单位无政府性基金收支预算，故此表无数据。）</t>
  </si>
  <si>
    <t>表六</t>
  </si>
  <si>
    <t>巫溪县白鹿镇人民政府部门收支总表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</si>
  <si>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</si>
  <si>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</si>
  <si>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</si>
  <si>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</si>
  <si>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</si>
  <si>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</si>
  <si>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</si>
  <si>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</si>
  <si>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巫溪县白鹿镇人民政府部门收入总表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</si>
  <si>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</si>
  <si>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</si>
  <si>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</si>
  <si>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</si>
  <si>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</si>
  <si>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</si>
  <si>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</si>
  <si>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</si>
  <si>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</si>
  <si>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</si>
  <si>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</si>
  <si>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</si>
  <si>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2010108</t>
    </r>
  </si>
  <si>
    <r>
      <rPr>
        <sz val="9"/>
        <color rgb="FF000000"/>
        <rFont val="方正仿宋_GBK"/>
        <charset val="134"/>
      </rPr>
      <t>  代表工作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</si>
  <si>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</si>
  <si>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</si>
  <si>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</si>
  <si>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</si>
  <si>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20129</t>
    </r>
  </si>
  <si>
    <r>
      <rPr>
        <sz val="9"/>
        <color rgb="FF000000"/>
        <rFont val="方正仿宋_GBK"/>
        <charset val="134"/>
      </rPr>
      <t> 群众团体事务</t>
    </r>
  </si>
  <si>
    <r>
      <rPr>
        <sz val="9"/>
        <color rgb="FF000000"/>
        <rFont val="方正仿宋_GBK"/>
        <charset val="134"/>
      </rPr>
      <t>  2012999</t>
    </r>
  </si>
  <si>
    <r>
      <rPr>
        <sz val="9"/>
        <color rgb="FF000000"/>
        <rFont val="方正仿宋_GBK"/>
        <charset val="134"/>
      </rPr>
      <t>  其他群众团体事务支出</t>
    </r>
  </si>
  <si>
    <r>
      <rPr>
        <sz val="9"/>
        <color rgb="FF000000"/>
        <rFont val="方正仿宋_GBK"/>
        <charset val="134"/>
      </rPr>
      <t> 20802</t>
    </r>
  </si>
  <si>
    <r>
      <rPr>
        <sz val="9"/>
        <color rgb="FF000000"/>
        <rFont val="方正仿宋_GBK"/>
        <charset val="134"/>
      </rPr>
      <t> 民政管理事务</t>
    </r>
  </si>
  <si>
    <r>
      <rPr>
        <sz val="9"/>
        <color rgb="FF000000"/>
        <rFont val="方正仿宋_GBK"/>
        <charset val="134"/>
      </rPr>
      <t>  2080208</t>
    </r>
  </si>
  <si>
    <r>
      <rPr>
        <sz val="9"/>
        <color rgb="FF000000"/>
        <rFont val="方正仿宋_GBK"/>
        <charset val="134"/>
      </rPr>
      <t>  基层政权建设和社区治理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</si>
  <si>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</si>
  <si>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</si>
  <si>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</si>
  <si>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</si>
  <si>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</si>
  <si>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</si>
  <si>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</si>
  <si>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</si>
  <si>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20808</t>
    </r>
  </si>
  <si>
    <r>
      <rPr>
        <sz val="9"/>
        <color rgb="FF000000"/>
        <rFont val="方正仿宋_GBK"/>
        <charset val="134"/>
      </rPr>
      <t> 抚恤</t>
    </r>
  </si>
  <si>
    <r>
      <rPr>
        <sz val="9"/>
        <color rgb="FF000000"/>
        <rFont val="方正仿宋_GBK"/>
        <charset val="134"/>
      </rPr>
      <t>  2080801</t>
    </r>
  </si>
  <si>
    <r>
      <rPr>
        <sz val="9"/>
        <color rgb="FF000000"/>
        <rFont val="方正仿宋_GBK"/>
        <charset val="134"/>
      </rPr>
      <t>  死亡抚恤</t>
    </r>
  </si>
  <si>
    <r>
      <rPr>
        <sz val="9"/>
        <color rgb="FF000000"/>
        <rFont val="方正仿宋_GBK"/>
        <charset val="134"/>
      </rPr>
      <t> 20825</t>
    </r>
  </si>
  <si>
    <r>
      <rPr>
        <sz val="9"/>
        <color rgb="FF000000"/>
        <rFont val="方正仿宋_GBK"/>
        <charset val="134"/>
      </rPr>
      <t> 其他生活救助</t>
    </r>
  </si>
  <si>
    <r>
      <rPr>
        <sz val="9"/>
        <color rgb="FF000000"/>
        <rFont val="方正仿宋_GBK"/>
        <charset val="134"/>
      </rPr>
      <t>  2082502</t>
    </r>
  </si>
  <si>
    <r>
      <rPr>
        <sz val="9"/>
        <color rgb="FF000000"/>
        <rFont val="方正仿宋_GBK"/>
        <charset val="134"/>
      </rPr>
      <t>  其他农村生活救助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</si>
  <si>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</si>
  <si>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</si>
  <si>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</si>
  <si>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</si>
  <si>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</si>
  <si>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</si>
  <si>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</si>
  <si>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</si>
  <si>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</si>
  <si>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</si>
  <si>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2130152</t>
    </r>
  </si>
  <si>
    <r>
      <rPr>
        <sz val="9"/>
        <color rgb="FF000000"/>
        <rFont val="方正仿宋_GBK"/>
        <charset val="134"/>
      </rPr>
      <t>  对高校毕业生到基层任职补助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</si>
  <si>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</si>
  <si>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</si>
  <si>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</si>
  <si>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</si>
  <si>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</si>
  <si>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</si>
  <si>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</si>
  <si>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</si>
  <si>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</si>
  <si>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巫溪县白鹿镇人民政府部门支出总表</t>
  </si>
  <si>
    <t>基本支出</t>
  </si>
  <si>
    <t>项目支出</t>
  </si>
  <si>
    <t>表九</t>
  </si>
  <si>
    <t>巫溪县白鹿镇人民政府政府采购预算明细表</t>
  </si>
  <si>
    <t>项目编号</t>
  </si>
  <si>
    <t>备注：本单位无政府采购预算，故此表无数据。</t>
  </si>
  <si>
    <t>表十</t>
  </si>
  <si>
    <t>2024年部门预算整体绩效目标表</t>
  </si>
  <si>
    <t>部门(单位)名称</t>
  </si>
  <si>
    <t>巫溪县白鹿镇人民政府</t>
  </si>
  <si>
    <t>部门支出预算数</t>
  </si>
  <si>
    <t>当年整体绩效目标</t>
  </si>
  <si>
    <t>统筹负责信访、社会治安综合治理、防范和处理邪教;负责综合协调、文秘、法制、武装;负责民政、教育、卫生健康、文化、体育、社会救助、残疾
人事业、老龄事业发展、退役军人事务、医疗保障、劳动就业、
社会保障;主要负责村镇规划、村镇建设、市政公用、市容环卫、生态环境保护;负责经济发展规划、农村经营管理、经济社会统
计;承担退役军人关系转接、联络接待、困难帮扶、信息采集、情况反映、立功喜报、节日慰问、政策咨询;负责党的建设、纪检、宣传、统战、编制、人事、民宗侨台、群团等工作;承担文化、旅游、宣传、广播电视 、
体育、科技培训等方面的服务工作;统筹负责安全生产综合监管、应急管理;负责财政收支、预决算、总会计、
惠农资金兑付、财政资金监督检查、绩效评价、村级财务管理;与综合行政执法办公室实行统筹运
行的机制，开展行政执法工作;主要承担农业、畜牧、水产、林业、水利等技术推广和服务工作;主要承担职业技能培训、就业指导、创业扶持等劳动就业服务，基本养老保险、基本医疗保险、工伤、失业和生育保险等社会保险服务;</t>
  </si>
  <si>
    <t>绩效指标</t>
  </si>
  <si>
    <t>指标</t>
  </si>
  <si>
    <t>指标权重</t>
  </si>
  <si>
    <t>计量单位</t>
  </si>
  <si>
    <t>指标性质</t>
  </si>
  <si>
    <t>指标值</t>
  </si>
  <si>
    <t>年度预算执行率</t>
  </si>
  <si>
    <t>20</t>
  </si>
  <si>
    <t>%</t>
  </si>
  <si>
    <t>≥</t>
  </si>
  <si>
    <t>95</t>
  </si>
  <si>
    <t>年度预算执行准确率</t>
  </si>
  <si>
    <t>99</t>
  </si>
  <si>
    <t>年度预决算按时公开率</t>
  </si>
  <si>
    <t>社会稳定及经济发展改善情况</t>
  </si>
  <si>
    <t>30</t>
  </si>
  <si>
    <t/>
  </si>
  <si>
    <t>定性</t>
  </si>
  <si>
    <t>优</t>
  </si>
  <si>
    <t>群众满意度</t>
  </si>
  <si>
    <t>10</t>
  </si>
  <si>
    <t>表十一</t>
  </si>
  <si>
    <t>2024年重点专项资金绩效目标表</t>
  </si>
  <si>
    <t>2020年市级重点专项资金绩效目标表（一级项目）</t>
  </si>
  <si>
    <t>编制单位：</t>
  </si>
  <si>
    <t>专项资金名称</t>
  </si>
  <si>
    <t>业务主管部门</t>
  </si>
  <si>
    <t>2023年预算</t>
  </si>
  <si>
    <t>项目概况</t>
  </si>
  <si>
    <t>立项依据</t>
  </si>
  <si>
    <t>项目当年绩效目标</t>
  </si>
  <si>
    <t>备注：本单位2024年未纳入试点编制，故此表无数据。</t>
  </si>
  <si>
    <t>表十二</t>
  </si>
  <si>
    <t>巫溪县白鹿镇人民政府2024年部门（单位）一般性项目绩效目标表</t>
  </si>
  <si>
    <t>单位信息：</t>
  </si>
  <si>
    <t>项目名称：</t>
  </si>
  <si>
    <t>白鹿镇2023年冬春临时生活困难资金项目</t>
  </si>
  <si>
    <t>职能职责与活动：</t>
  </si>
  <si>
    <t>主管部门：</t>
  </si>
  <si>
    <t>项目经办人：</t>
  </si>
  <si>
    <t>张伯香</t>
  </si>
  <si>
    <t>项目总额：</t>
  </si>
  <si>
    <t>预算执行率权重(%)：</t>
  </si>
  <si>
    <t>项目经办人电话：</t>
  </si>
  <si>
    <t>023-51412450</t>
  </si>
  <si>
    <t>其中：</t>
  </si>
  <si>
    <t>财政资金：</t>
  </si>
  <si>
    <t>整体目标：</t>
  </si>
  <si>
    <t>解决白鹿镇1720名受灾人口冬春生活困难，有效保障受灾群众基本生活。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</si>
  <si>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</si>
  <si>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</si>
  <si>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</si>
  <si>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</si>
  <si>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</si>
  <si>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</si>
  <si>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</si>
  <si>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</si>
  <si>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</si>
  <si>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</si>
  <si>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</si>
  <si>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成本指标</t>
  </si>
  <si>
    <t>补助总金额</t>
  </si>
  <si>
    <t>＝</t>
  </si>
  <si>
    <t>万元</t>
  </si>
  <si>
    <t>正向指标</t>
  </si>
  <si>
    <t>时效指标</t>
  </si>
  <si>
    <t>资金发放及时率</t>
  </si>
  <si>
    <t>效益指标</t>
  </si>
  <si>
    <t>社会效益指标</t>
  </si>
  <si>
    <t>解决受灾冬春生活困难人口</t>
  </si>
  <si>
    <t>人</t>
  </si>
  <si>
    <t>满意度指标</t>
  </si>
  <si>
    <t>服务对象满意度指标</t>
  </si>
  <si>
    <t>服务对象满意度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</si>
</sst>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68">
    <font>
      <sz val="11"/>
      <color indexed="8"/>
      <name val="宋体"/>
      <charset val="1"/>
      <scheme val="minor"/>
    </font>
    <font>
      <sz val="10"/>
      <name val="方正楷体_GBK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name val="微软雅黑"/>
      <charset val="134"/>
    </font>
    <font>
      <sz val="10"/>
      <color rgb="FF000000"/>
      <name val="方正楷体_GBK"/>
      <charset val="134"/>
    </font>
    <font>
      <sz val="9"/>
      <name val="SimSun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0"/>
      <color indexed="8"/>
      <name val="宋体"/>
      <charset val="1"/>
      <scheme val="minor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1"/>
      <color theme="1"/>
      <name val="宋体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0"/>
      <name val="方正仿宋_GBK"/>
      <charset val="134"/>
    </font>
    <font>
      <sz val="10"/>
      <name val="Arial"/>
      <charset val="134"/>
    </font>
    <font>
      <sz val="11"/>
      <name val="宋体"/>
      <charset val="1"/>
      <scheme val="minor"/>
    </font>
    <font>
      <sz val="9"/>
      <name val="方正黑体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44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2" fontId="4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2" borderId="17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" borderId="20" applyNumberFormat="0" applyAlignment="0" applyProtection="0">
      <alignment vertical="center"/>
    </xf>
    <xf numFmtId="0" fontId="58" fillId="4" borderId="21" applyNumberFormat="0" applyAlignment="0" applyProtection="0">
      <alignment vertical="center"/>
    </xf>
    <xf numFmtId="0" fontId="59" fillId="4" borderId="20" applyNumberFormat="0" applyAlignment="0" applyProtection="0">
      <alignment vertical="center"/>
    </xf>
    <xf numFmtId="0" fontId="60" fillId="5" borderId="22" applyNumberFormat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29" fillId="0" borderId="0"/>
    <xf numFmtId="0" fontId="48" fillId="0" borderId="0">
      <alignment vertical="center"/>
    </xf>
  </cellStyleXfs>
  <cellXfs count="13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left" vertical="center" wrapText="1"/>
    </xf>
    <xf numFmtId="0" fontId="12" fillId="0" borderId="3" xfId="49" applyFont="1" applyFill="1" applyBorder="1" applyAlignment="1">
      <alignment horizontal="center" vertical="center" wrapText="1"/>
    </xf>
    <xf numFmtId="0" fontId="13" fillId="0" borderId="3" xfId="49" applyFont="1" applyFill="1" applyBorder="1" applyAlignment="1">
      <alignment horizontal="center" vertical="center"/>
    </xf>
    <xf numFmtId="0" fontId="13" fillId="0" borderId="4" xfId="49" applyFont="1" applyFill="1" applyBorder="1" applyAlignment="1">
      <alignment horizontal="center" vertical="center"/>
    </xf>
    <xf numFmtId="176" fontId="13" fillId="0" borderId="5" xfId="49" applyNumberFormat="1" applyFont="1" applyFill="1" applyBorder="1" applyAlignment="1">
      <alignment horizontal="center" vertical="center"/>
    </xf>
    <xf numFmtId="176" fontId="13" fillId="0" borderId="0" xfId="49" applyNumberFormat="1" applyFont="1" applyFill="1" applyBorder="1" applyAlignment="1">
      <alignment horizontal="center" vertical="center"/>
    </xf>
    <xf numFmtId="176" fontId="13" fillId="0" borderId="6" xfId="49" applyNumberFormat="1" applyFont="1" applyFill="1" applyBorder="1" applyAlignment="1">
      <alignment horizontal="center" vertical="center"/>
    </xf>
    <xf numFmtId="176" fontId="13" fillId="0" borderId="7" xfId="49" applyNumberFormat="1" applyFont="1" applyFill="1" applyBorder="1" applyAlignment="1">
      <alignment horizontal="center" vertical="center"/>
    </xf>
    <xf numFmtId="176" fontId="13" fillId="0" borderId="8" xfId="49" applyNumberFormat="1" applyFont="1" applyFill="1" applyBorder="1" applyAlignment="1">
      <alignment horizontal="center" vertical="center"/>
    </xf>
    <xf numFmtId="176" fontId="13" fillId="0" borderId="9" xfId="49" applyNumberFormat="1" applyFont="1" applyFill="1" applyBorder="1" applyAlignment="1">
      <alignment horizontal="center" vertical="center"/>
    </xf>
    <xf numFmtId="49" fontId="13" fillId="0" borderId="3" xfId="49" applyNumberFormat="1" applyFont="1" applyFill="1" applyBorder="1" applyAlignment="1">
      <alignment horizontal="left" vertical="center" wrapText="1"/>
    </xf>
    <xf numFmtId="0" fontId="13" fillId="0" borderId="3" xfId="49" applyFont="1" applyFill="1" applyBorder="1" applyAlignment="1">
      <alignment horizontal="left" vertical="center"/>
    </xf>
    <xf numFmtId="49" fontId="13" fillId="0" borderId="3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Border="1" applyAlignment="1">
      <alignment horizontal="right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4" fontId="36" fillId="0" borderId="13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40" fillId="0" borderId="10" xfId="0" applyFont="1" applyBorder="1">
      <alignment vertical="center"/>
    </xf>
    <xf numFmtId="0" fontId="40" fillId="0" borderId="13" xfId="0" applyFont="1" applyBorder="1">
      <alignment vertical="center"/>
    </xf>
    <xf numFmtId="4" fontId="39" fillId="0" borderId="13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40" fillId="0" borderId="14" xfId="0" applyFont="1" applyBorder="1">
      <alignment vertical="center"/>
    </xf>
    <xf numFmtId="4" fontId="39" fillId="0" borderId="14" xfId="0" applyNumberFormat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4" sqref="J4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9"/>
      <c r="B1" s="18" t="s">
        <v>0</v>
      </c>
    </row>
    <row r="2" ht="40.5" customHeight="1" spans="2:8">
      <c r="B2" s="59" t="s">
        <v>1</v>
      </c>
      <c r="C2" s="59"/>
      <c r="D2" s="59"/>
      <c r="E2" s="59"/>
      <c r="F2" s="59"/>
      <c r="G2" s="59"/>
      <c r="H2" s="59"/>
    </row>
    <row r="3" ht="23.25" customHeight="1" spans="8:8">
      <c r="H3" s="99" t="s">
        <v>2</v>
      </c>
    </row>
    <row r="4" ht="43.1" customHeight="1" spans="2:8">
      <c r="B4" s="64" t="s">
        <v>3</v>
      </c>
      <c r="C4" s="64"/>
      <c r="D4" s="64" t="s">
        <v>4</v>
      </c>
      <c r="E4" s="64"/>
      <c r="F4" s="64"/>
      <c r="G4" s="64"/>
      <c r="H4" s="64"/>
    </row>
    <row r="5" ht="43.1" customHeight="1" spans="2:8">
      <c r="B5" s="100" t="s">
        <v>5</v>
      </c>
      <c r="C5" s="100" t="s">
        <v>6</v>
      </c>
      <c r="D5" s="100" t="s">
        <v>5</v>
      </c>
      <c r="E5" s="100" t="s">
        <v>7</v>
      </c>
      <c r="F5" s="64" t="s">
        <v>8</v>
      </c>
      <c r="G5" s="64" t="s">
        <v>9</v>
      </c>
      <c r="H5" s="64" t="s">
        <v>10</v>
      </c>
    </row>
    <row r="6" ht="24.15" customHeight="1" spans="2:8">
      <c r="B6" s="101" t="s">
        <v>11</v>
      </c>
      <c r="C6" s="132">
        <v>929.43</v>
      </c>
      <c r="D6" s="101" t="s">
        <v>12</v>
      </c>
      <c r="E6" s="132">
        <v>1128.91</v>
      </c>
      <c r="F6" s="132">
        <v>1128.91</v>
      </c>
      <c r="G6" s="132"/>
      <c r="H6" s="132"/>
    </row>
    <row r="7" ht="23.25" customHeight="1" spans="2:8">
      <c r="B7" s="104" t="s">
        <v>13</v>
      </c>
      <c r="C7" s="102">
        <v>929.43</v>
      </c>
      <c r="D7" s="105" t="s">
        <v>14</v>
      </c>
      <c r="E7" s="106">
        <v>394.58</v>
      </c>
      <c r="F7" s="106">
        <v>394.58</v>
      </c>
      <c r="G7" s="102"/>
      <c r="H7" s="102"/>
    </row>
    <row r="8" ht="23.25" customHeight="1" spans="2:8">
      <c r="B8" s="104" t="s">
        <v>15</v>
      </c>
      <c r="C8" s="133"/>
      <c r="D8" s="107" t="s">
        <v>16</v>
      </c>
      <c r="E8" s="107">
        <v>7.96</v>
      </c>
      <c r="F8" s="107">
        <v>7.96</v>
      </c>
      <c r="G8" s="134"/>
      <c r="H8" s="102"/>
    </row>
    <row r="9" ht="23.25" customHeight="1" spans="2:8">
      <c r="B9" s="104" t="s">
        <v>17</v>
      </c>
      <c r="C9" s="102"/>
      <c r="D9" s="108" t="s">
        <v>18</v>
      </c>
      <c r="E9" s="109">
        <v>180.04</v>
      </c>
      <c r="F9" s="109">
        <v>180.04</v>
      </c>
      <c r="G9" s="102"/>
      <c r="H9" s="102"/>
    </row>
    <row r="10" ht="23.25" customHeight="1" spans="2:8">
      <c r="B10" s="104"/>
      <c r="C10" s="102"/>
      <c r="D10" s="104" t="s">
        <v>19</v>
      </c>
      <c r="E10" s="102">
        <v>28.56</v>
      </c>
      <c r="F10" s="102">
        <v>28.56</v>
      </c>
      <c r="G10" s="102"/>
      <c r="H10" s="102"/>
    </row>
    <row r="11" ht="23.25" customHeight="1" spans="2:8">
      <c r="B11" s="104"/>
      <c r="C11" s="102"/>
      <c r="D11" s="104" t="s">
        <v>20</v>
      </c>
      <c r="E11" s="102">
        <v>3.37</v>
      </c>
      <c r="F11" s="102">
        <v>3.37</v>
      </c>
      <c r="G11" s="102"/>
      <c r="H11" s="102"/>
    </row>
    <row r="12" ht="23.25" customHeight="1" spans="2:8">
      <c r="B12" s="104"/>
      <c r="C12" s="102"/>
      <c r="D12" s="104" t="s">
        <v>21</v>
      </c>
      <c r="E12" s="102">
        <v>471.66</v>
      </c>
      <c r="F12" s="102">
        <v>471.66</v>
      </c>
      <c r="G12" s="102"/>
      <c r="H12" s="102"/>
    </row>
    <row r="13" ht="16.35" customHeight="1" spans="2:8">
      <c r="B13" s="135"/>
      <c r="C13" s="136"/>
      <c r="D13" s="104" t="s">
        <v>22</v>
      </c>
      <c r="E13" s="102">
        <v>42.74</v>
      </c>
      <c r="F13" s="102">
        <v>42.74</v>
      </c>
      <c r="G13" s="136"/>
      <c r="H13" s="136"/>
    </row>
    <row r="14" ht="22.4" customHeight="1" spans="2:8">
      <c r="B14" s="137" t="s">
        <v>23</v>
      </c>
      <c r="C14" s="132">
        <v>199.48</v>
      </c>
      <c r="D14" s="137" t="s">
        <v>24</v>
      </c>
      <c r="E14" s="136"/>
      <c r="F14" s="136"/>
      <c r="G14" s="136"/>
      <c r="H14" s="136"/>
    </row>
    <row r="15" ht="21.55" customHeight="1" spans="2:8">
      <c r="B15" s="138" t="s">
        <v>25</v>
      </c>
      <c r="C15" s="102">
        <v>199.48</v>
      </c>
      <c r="D15" s="135"/>
      <c r="E15" s="136"/>
      <c r="F15" s="136"/>
      <c r="G15" s="136"/>
      <c r="H15" s="136"/>
    </row>
    <row r="16" ht="20.7" customHeight="1" spans="2:8">
      <c r="B16" s="138" t="s">
        <v>26</v>
      </c>
      <c r="C16" s="136"/>
      <c r="D16" s="135"/>
      <c r="E16" s="136"/>
      <c r="F16" s="136"/>
      <c r="G16" s="136"/>
      <c r="H16" s="136"/>
    </row>
    <row r="17" ht="20.7" customHeight="1" spans="2:8">
      <c r="B17" s="138" t="s">
        <v>27</v>
      </c>
      <c r="C17" s="136"/>
      <c r="D17" s="135"/>
      <c r="E17" s="136"/>
      <c r="F17" s="136"/>
      <c r="G17" s="136"/>
      <c r="H17" s="136"/>
    </row>
    <row r="18" ht="16.35" customHeight="1" spans="2:8">
      <c r="B18" s="135"/>
      <c r="C18" s="136"/>
      <c r="D18" s="135"/>
      <c r="E18" s="136"/>
      <c r="F18" s="136"/>
      <c r="G18" s="136"/>
      <c r="H18" s="136"/>
    </row>
    <row r="19" ht="24.15" customHeight="1" spans="2:8">
      <c r="B19" s="101" t="s">
        <v>28</v>
      </c>
      <c r="C19" s="132">
        <v>1128.91</v>
      </c>
      <c r="D19" s="101" t="s">
        <v>29</v>
      </c>
      <c r="E19" s="132">
        <v>1128.91</v>
      </c>
      <c r="F19" s="132">
        <v>1128.91</v>
      </c>
      <c r="G19" s="132"/>
      <c r="H19" s="132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opLeftCell="A4" workbookViewId="0">
      <selection activeCell="F13" sqref="F13"/>
    </sheetView>
  </sheetViews>
  <sheetFormatPr defaultColWidth="9" defaultRowHeight="13.5" outlineLevelCol="5"/>
  <cols>
    <col min="1" max="1" width="18.75" customWidth="1"/>
    <col min="2" max="2" width="28.625" customWidth="1"/>
    <col min="3" max="3" width="21.375" customWidth="1"/>
    <col min="4" max="4" width="20.75" customWidth="1"/>
    <col min="5" max="5" width="23.25" customWidth="1"/>
    <col min="6" max="6" width="21.625" customWidth="1"/>
  </cols>
  <sheetData>
    <row r="1" ht="18" customHeight="1" spans="1:6">
      <c r="A1" s="1" t="s">
        <v>265</v>
      </c>
      <c r="B1" s="36"/>
      <c r="C1" s="36"/>
      <c r="D1" s="36"/>
      <c r="E1" s="36"/>
      <c r="F1" s="36"/>
    </row>
    <row r="2" spans="1:6">
      <c r="A2" s="37" t="s">
        <v>266</v>
      </c>
      <c r="B2" s="37"/>
      <c r="C2" s="37"/>
      <c r="D2" s="37"/>
      <c r="E2" s="37"/>
      <c r="F2" s="37"/>
    </row>
    <row r="3" ht="27" customHeight="1" spans="1:6">
      <c r="A3" s="37"/>
      <c r="B3" s="37"/>
      <c r="C3" s="37"/>
      <c r="D3" s="37"/>
      <c r="E3" s="37"/>
      <c r="F3" s="37"/>
    </row>
    <row r="5" spans="6:6">
      <c r="F5" s="38" t="s">
        <v>2</v>
      </c>
    </row>
    <row r="6" ht="45" customHeight="1" spans="1:6">
      <c r="A6" s="39" t="s">
        <v>267</v>
      </c>
      <c r="B6" s="40" t="s">
        <v>268</v>
      </c>
      <c r="C6" s="40"/>
      <c r="D6" s="41" t="s">
        <v>269</v>
      </c>
      <c r="E6" s="42">
        <v>1459.32</v>
      </c>
      <c r="F6" s="42"/>
    </row>
    <row r="7" ht="151" customHeight="1" spans="1:6">
      <c r="A7" s="39" t="s">
        <v>270</v>
      </c>
      <c r="B7" s="43" t="s">
        <v>271</v>
      </c>
      <c r="C7" s="43"/>
      <c r="D7" s="43"/>
      <c r="E7" s="43"/>
      <c r="F7" s="43"/>
    </row>
    <row r="8" ht="24" customHeight="1" spans="1:6">
      <c r="A8" s="39" t="s">
        <v>272</v>
      </c>
      <c r="B8" s="41" t="s">
        <v>273</v>
      </c>
      <c r="C8" s="41" t="s">
        <v>274</v>
      </c>
      <c r="D8" s="41" t="s">
        <v>275</v>
      </c>
      <c r="E8" s="41" t="s">
        <v>276</v>
      </c>
      <c r="F8" s="41" t="s">
        <v>277</v>
      </c>
    </row>
    <row r="9" ht="25" customHeight="1" spans="1:6">
      <c r="A9" s="39"/>
      <c r="B9" s="44" t="s">
        <v>278</v>
      </c>
      <c r="C9" s="45" t="s">
        <v>279</v>
      </c>
      <c r="D9" s="46" t="s">
        <v>280</v>
      </c>
      <c r="E9" s="45" t="s">
        <v>281</v>
      </c>
      <c r="F9" s="45" t="s">
        <v>282</v>
      </c>
    </row>
    <row r="10" ht="25" customHeight="1" spans="1:6">
      <c r="A10" s="39"/>
      <c r="B10" s="47" t="s">
        <v>283</v>
      </c>
      <c r="C10" s="45" t="s">
        <v>279</v>
      </c>
      <c r="D10" s="46" t="s">
        <v>280</v>
      </c>
      <c r="E10" s="45" t="s">
        <v>281</v>
      </c>
      <c r="F10" s="45" t="s">
        <v>284</v>
      </c>
    </row>
    <row r="11" ht="25" customHeight="1" spans="1:6">
      <c r="A11" s="39"/>
      <c r="B11" s="47" t="s">
        <v>285</v>
      </c>
      <c r="C11" s="45" t="s">
        <v>279</v>
      </c>
      <c r="D11" s="46" t="s">
        <v>280</v>
      </c>
      <c r="E11" s="45" t="s">
        <v>281</v>
      </c>
      <c r="F11" s="45" t="s">
        <v>282</v>
      </c>
    </row>
    <row r="12" ht="25" customHeight="1" spans="1:6">
      <c r="A12" s="39"/>
      <c r="B12" s="47" t="s">
        <v>286</v>
      </c>
      <c r="C12" s="45" t="s">
        <v>287</v>
      </c>
      <c r="D12" s="46" t="s">
        <v>288</v>
      </c>
      <c r="E12" s="45" t="s">
        <v>289</v>
      </c>
      <c r="F12" s="45" t="s">
        <v>290</v>
      </c>
    </row>
    <row r="13" ht="25" customHeight="1" spans="1:6">
      <c r="A13" s="39"/>
      <c r="B13" s="47" t="s">
        <v>291</v>
      </c>
      <c r="C13" s="45" t="s">
        <v>292</v>
      </c>
      <c r="D13" s="46" t="s">
        <v>280</v>
      </c>
      <c r="E13" s="45" t="s">
        <v>281</v>
      </c>
      <c r="F13" s="45" t="s">
        <v>282</v>
      </c>
    </row>
  </sheetData>
  <mergeCells count="5">
    <mergeCell ref="B6:C6"/>
    <mergeCell ref="E6:F6"/>
    <mergeCell ref="B7:F7"/>
    <mergeCell ref="A8:A13"/>
    <mergeCell ref="A2:F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7" workbookViewId="0">
      <selection activeCell="A21" sqref="A21:F21"/>
    </sheetView>
  </sheetViews>
  <sheetFormatPr defaultColWidth="10" defaultRowHeight="13.5" outlineLevelCol="6"/>
  <cols>
    <col min="1" max="1" width="10.375" customWidth="1"/>
    <col min="2" max="2" width="18.725" customWidth="1"/>
    <col min="3" max="3" width="17.1" customWidth="1"/>
    <col min="4" max="4" width="14.5166666666667" customWidth="1"/>
    <col min="5" max="5" width="15.0666666666667" customWidth="1"/>
    <col min="6" max="6" width="18.8666666666667" customWidth="1"/>
    <col min="7" max="7" width="19.95" customWidth="1"/>
  </cols>
  <sheetData>
    <row r="1" ht="16.35" customHeight="1" spans="1:7">
      <c r="A1" s="18" t="s">
        <v>293</v>
      </c>
      <c r="B1" s="19"/>
      <c r="C1" s="19"/>
      <c r="E1" s="19"/>
      <c r="F1" s="19"/>
      <c r="G1" s="19"/>
    </row>
    <row r="2" ht="32" customHeight="1" spans="1:6">
      <c r="A2" s="20" t="s">
        <v>294</v>
      </c>
      <c r="B2" s="20"/>
      <c r="C2" s="20" t="s">
        <v>295</v>
      </c>
      <c r="D2" s="20" t="s">
        <v>295</v>
      </c>
      <c r="E2" s="20" t="s">
        <v>295</v>
      </c>
      <c r="F2" s="20" t="s">
        <v>295</v>
      </c>
    </row>
    <row r="3" ht="21" customHeight="1" spans="1:6">
      <c r="A3" s="21" t="s">
        <v>296</v>
      </c>
      <c r="B3" s="22"/>
      <c r="C3" s="22"/>
      <c r="D3" s="22"/>
      <c r="E3" s="21" t="s">
        <v>288</v>
      </c>
      <c r="F3" s="21" t="s">
        <v>2</v>
      </c>
    </row>
    <row r="4" ht="39" customHeight="1" spans="1:6">
      <c r="A4" s="23" t="s">
        <v>297</v>
      </c>
      <c r="B4" s="23"/>
      <c r="C4" s="24"/>
      <c r="D4" s="25"/>
      <c r="E4" s="23" t="s">
        <v>298</v>
      </c>
      <c r="F4" s="23"/>
    </row>
    <row r="5" ht="48" customHeight="1" spans="1:6">
      <c r="A5" s="23" t="s">
        <v>299</v>
      </c>
      <c r="B5" s="26"/>
      <c r="C5" s="27"/>
      <c r="D5" s="27"/>
      <c r="E5" s="27"/>
      <c r="F5" s="28"/>
    </row>
    <row r="6" ht="30" customHeight="1" spans="1:6">
      <c r="A6" s="23"/>
      <c r="B6" s="29"/>
      <c r="C6" s="30"/>
      <c r="D6" s="30"/>
      <c r="E6" s="30"/>
      <c r="F6" s="31"/>
    </row>
    <row r="7" ht="48" customHeight="1" spans="1:6">
      <c r="A7" s="23" t="s">
        <v>300</v>
      </c>
      <c r="B7" s="32"/>
      <c r="C7" s="32"/>
      <c r="D7" s="32"/>
      <c r="E7" s="32"/>
      <c r="F7" s="32"/>
    </row>
    <row r="8" ht="48" customHeight="1" spans="1:6">
      <c r="A8" s="23" t="s">
        <v>301</v>
      </c>
      <c r="B8" s="32"/>
      <c r="C8" s="32"/>
      <c r="D8" s="32"/>
      <c r="E8" s="32"/>
      <c r="F8" s="32"/>
    </row>
    <row r="9" ht="48" customHeight="1" spans="1:6">
      <c r="A9" s="23" t="s">
        <v>302</v>
      </c>
      <c r="B9" s="32"/>
      <c r="C9" s="32"/>
      <c r="D9" s="32"/>
      <c r="E9" s="32"/>
      <c r="F9" s="32"/>
    </row>
    <row r="10" ht="15" customHeight="1" spans="1:6">
      <c r="A10" s="23" t="s">
        <v>272</v>
      </c>
      <c r="B10" s="23" t="s">
        <v>273</v>
      </c>
      <c r="C10" s="24" t="s">
        <v>274</v>
      </c>
      <c r="D10" s="23" t="s">
        <v>275</v>
      </c>
      <c r="E10" s="23" t="s">
        <v>276</v>
      </c>
      <c r="F10" s="24" t="s">
        <v>277</v>
      </c>
    </row>
    <row r="11" ht="15" customHeight="1" spans="1:6">
      <c r="A11" s="24"/>
      <c r="B11" s="33"/>
      <c r="C11" s="24"/>
      <c r="D11" s="24"/>
      <c r="E11" s="24"/>
      <c r="F11" s="24"/>
    </row>
    <row r="12" ht="15" customHeight="1" spans="1:6">
      <c r="A12" s="24"/>
      <c r="B12" s="33"/>
      <c r="C12" s="24"/>
      <c r="D12" s="24"/>
      <c r="E12" s="24"/>
      <c r="F12" s="24"/>
    </row>
    <row r="13" ht="15" customHeight="1" spans="1:6">
      <c r="A13" s="24"/>
      <c r="B13" s="33"/>
      <c r="C13" s="24"/>
      <c r="D13" s="24"/>
      <c r="E13" s="24"/>
      <c r="F13" s="24"/>
    </row>
    <row r="14" ht="15" customHeight="1" spans="1:6">
      <c r="A14" s="24"/>
      <c r="B14" s="33"/>
      <c r="C14" s="24"/>
      <c r="D14" s="24"/>
      <c r="E14" s="24"/>
      <c r="F14" s="24"/>
    </row>
    <row r="15" ht="15" customHeight="1" spans="1:6">
      <c r="A15" s="24"/>
      <c r="B15" s="33"/>
      <c r="C15" s="24"/>
      <c r="D15" s="24"/>
      <c r="E15" s="24"/>
      <c r="F15" s="34"/>
    </row>
    <row r="16" ht="15" customHeight="1" spans="1:6">
      <c r="A16" s="24"/>
      <c r="B16" s="33"/>
      <c r="C16" s="24"/>
      <c r="D16" s="24"/>
      <c r="E16" s="24"/>
      <c r="F16" s="24"/>
    </row>
    <row r="17" ht="15" customHeight="1" spans="1:6">
      <c r="A17" s="24"/>
      <c r="B17" s="33"/>
      <c r="C17" s="24"/>
      <c r="D17" s="24"/>
      <c r="E17" s="24"/>
      <c r="F17" s="24"/>
    </row>
    <row r="18" ht="15" customHeight="1" spans="1:6">
      <c r="A18" s="24"/>
      <c r="B18" s="33"/>
      <c r="C18" s="24"/>
      <c r="D18" s="24"/>
      <c r="E18" s="24"/>
      <c r="F18" s="24"/>
    </row>
    <row r="19" ht="15" customHeight="1" spans="1:6">
      <c r="A19" s="24"/>
      <c r="B19" s="33"/>
      <c r="C19" s="24"/>
      <c r="D19" s="24"/>
      <c r="E19" s="24"/>
      <c r="F19" s="24"/>
    </row>
    <row r="20" ht="15" customHeight="1" spans="1:6">
      <c r="A20" s="24"/>
      <c r="B20" s="33"/>
      <c r="C20" s="24"/>
      <c r="D20" s="24"/>
      <c r="E20" s="24"/>
      <c r="F20" s="24"/>
    </row>
    <row r="21" ht="18" customHeight="1" spans="1:6">
      <c r="A21" s="35" t="s">
        <v>303</v>
      </c>
      <c r="B21" s="35"/>
      <c r="C21" s="35"/>
      <c r="D21" s="35"/>
      <c r="E21" s="35"/>
      <c r="F21" s="35"/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F15" sqref="F15"/>
    </sheetView>
  </sheetViews>
  <sheetFormatPr defaultColWidth="9" defaultRowHeight="13.5"/>
  <cols>
    <col min="1" max="1" width="20.75" customWidth="1"/>
    <col min="2" max="2" width="18.5" customWidth="1"/>
    <col min="3" max="3" width="21.25" customWidth="1"/>
    <col min="4" max="4" width="17" customWidth="1"/>
    <col min="6" max="6" width="17.75" customWidth="1"/>
    <col min="7" max="7" width="10.5" customWidth="1"/>
    <col min="8" max="8" width="16.25" customWidth="1"/>
    <col min="9" max="9" width="20.125" customWidth="1"/>
  </cols>
  <sheetData>
    <row r="1" spans="1:9">
      <c r="A1" s="1" t="s">
        <v>304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305</v>
      </c>
      <c r="B2" s="3"/>
      <c r="C2" s="3"/>
      <c r="D2" s="3"/>
      <c r="E2" s="3"/>
      <c r="F2" s="3"/>
      <c r="G2" s="3"/>
      <c r="H2" s="3"/>
      <c r="I2" s="3"/>
    </row>
    <row r="3" ht="24" spans="1:9">
      <c r="A3" s="3"/>
      <c r="B3" s="3"/>
      <c r="C3" s="3"/>
      <c r="D3" s="3"/>
      <c r="E3" s="3"/>
      <c r="F3" s="3"/>
      <c r="G3" s="3"/>
      <c r="H3" s="3"/>
      <c r="I3" s="16" t="s">
        <v>2</v>
      </c>
    </row>
    <row r="4" ht="42" customHeight="1" spans="1:9">
      <c r="A4" s="4" t="s">
        <v>306</v>
      </c>
      <c r="B4" s="5" t="s">
        <v>268</v>
      </c>
      <c r="C4" s="5"/>
      <c r="D4" s="4" t="s">
        <v>307</v>
      </c>
      <c r="E4" s="6" t="s">
        <v>308</v>
      </c>
      <c r="F4" s="6"/>
      <c r="G4" s="7" t="s">
        <v>309</v>
      </c>
      <c r="H4" s="7"/>
      <c r="I4" s="17" t="s">
        <v>308</v>
      </c>
    </row>
    <row r="5" ht="24" customHeight="1" spans="1:9">
      <c r="A5" s="4" t="s">
        <v>310</v>
      </c>
      <c r="B5" s="5" t="s">
        <v>268</v>
      </c>
      <c r="C5" s="5"/>
      <c r="D5" s="4" t="s">
        <v>311</v>
      </c>
      <c r="E5" s="8" t="s">
        <v>312</v>
      </c>
      <c r="F5" s="8"/>
      <c r="G5" s="7" t="s">
        <v>313</v>
      </c>
      <c r="H5" s="7"/>
      <c r="I5" s="8">
        <v>43.63</v>
      </c>
    </row>
    <row r="6" ht="24" customHeight="1" spans="1:9">
      <c r="A6" s="4" t="s">
        <v>314</v>
      </c>
      <c r="B6" s="5">
        <v>10</v>
      </c>
      <c r="C6" s="5"/>
      <c r="D6" s="4" t="s">
        <v>315</v>
      </c>
      <c r="E6" s="8" t="s">
        <v>316</v>
      </c>
      <c r="F6" s="8"/>
      <c r="G6" s="7" t="s">
        <v>317</v>
      </c>
      <c r="H6" s="7" t="s">
        <v>318</v>
      </c>
      <c r="I6" s="8">
        <v>43.63</v>
      </c>
    </row>
    <row r="7" ht="24" customHeight="1" spans="1:9">
      <c r="A7" s="9" t="s">
        <v>319</v>
      </c>
      <c r="B7" s="10" t="s">
        <v>320</v>
      </c>
      <c r="C7" s="10"/>
      <c r="D7" s="10"/>
      <c r="E7" s="10"/>
      <c r="F7" s="10"/>
      <c r="G7" s="7" t="s">
        <v>321</v>
      </c>
      <c r="H7" s="7"/>
      <c r="I7" s="8">
        <v>0</v>
      </c>
    </row>
    <row r="8" ht="24" customHeight="1" spans="1:9">
      <c r="A8" s="9"/>
      <c r="B8" s="10"/>
      <c r="C8" s="10"/>
      <c r="D8" s="10"/>
      <c r="E8" s="10"/>
      <c r="F8" s="10"/>
      <c r="G8" s="7" t="s">
        <v>322</v>
      </c>
      <c r="H8" s="7"/>
      <c r="I8" s="8">
        <v>0</v>
      </c>
    </row>
    <row r="9" ht="24" customHeight="1" spans="1:9">
      <c r="A9" s="9"/>
      <c r="B9" s="10"/>
      <c r="C9" s="10"/>
      <c r="D9" s="10"/>
      <c r="E9" s="10"/>
      <c r="F9" s="10"/>
      <c r="G9" s="7" t="s">
        <v>323</v>
      </c>
      <c r="H9" s="7"/>
      <c r="I9" s="8">
        <v>0</v>
      </c>
    </row>
    <row r="10" ht="24" customHeight="1" spans="1:9">
      <c r="A10" s="9"/>
      <c r="B10" s="10"/>
      <c r="C10" s="10"/>
      <c r="D10" s="10"/>
      <c r="E10" s="10"/>
      <c r="F10" s="10"/>
      <c r="G10" s="7" t="s">
        <v>324</v>
      </c>
      <c r="H10" s="7"/>
      <c r="I10" s="8">
        <v>0</v>
      </c>
    </row>
    <row r="11" ht="24" customHeight="1" spans="1:9">
      <c r="A11" s="8" t="s">
        <v>325</v>
      </c>
      <c r="B11" s="8" t="s">
        <v>326</v>
      </c>
      <c r="C11" s="8" t="s">
        <v>327</v>
      </c>
      <c r="D11" s="8" t="s">
        <v>276</v>
      </c>
      <c r="E11" s="8" t="s">
        <v>277</v>
      </c>
      <c r="F11" s="8" t="s">
        <v>328</v>
      </c>
      <c r="G11" s="8" t="s">
        <v>329</v>
      </c>
      <c r="H11" s="8" t="s">
        <v>330</v>
      </c>
      <c r="I11" s="8"/>
    </row>
    <row r="12" ht="24" customHeight="1" spans="1:9">
      <c r="A12" s="11" t="s">
        <v>331</v>
      </c>
      <c r="B12" s="11" t="s">
        <v>332</v>
      </c>
      <c r="C12" s="11" t="s">
        <v>333</v>
      </c>
      <c r="D12" s="11" t="s">
        <v>334</v>
      </c>
      <c r="E12" s="12">
        <v>43.63</v>
      </c>
      <c r="F12" s="13" t="s">
        <v>335</v>
      </c>
      <c r="G12" s="13">
        <v>25</v>
      </c>
      <c r="H12" s="14" t="s">
        <v>336</v>
      </c>
      <c r="I12" s="14"/>
    </row>
    <row r="13" ht="24" customHeight="1" spans="1:9">
      <c r="A13" s="11" t="s">
        <v>331</v>
      </c>
      <c r="B13" s="11" t="s">
        <v>337</v>
      </c>
      <c r="C13" s="11" t="s">
        <v>338</v>
      </c>
      <c r="D13" s="11" t="s">
        <v>281</v>
      </c>
      <c r="E13" s="15">
        <v>95</v>
      </c>
      <c r="F13" s="15" t="s">
        <v>280</v>
      </c>
      <c r="G13" s="15">
        <v>25</v>
      </c>
      <c r="H13" s="14" t="s">
        <v>336</v>
      </c>
      <c r="I13" s="14"/>
    </row>
    <row r="14" ht="24" customHeight="1" spans="1:9">
      <c r="A14" s="11" t="s">
        <v>339</v>
      </c>
      <c r="B14" s="11" t="s">
        <v>340</v>
      </c>
      <c r="C14" s="11" t="s">
        <v>341</v>
      </c>
      <c r="D14" s="11" t="s">
        <v>281</v>
      </c>
      <c r="E14" s="15">
        <v>1752</v>
      </c>
      <c r="F14" s="15" t="s">
        <v>342</v>
      </c>
      <c r="G14" s="15">
        <v>30</v>
      </c>
      <c r="H14" s="14" t="s">
        <v>336</v>
      </c>
      <c r="I14" s="14"/>
    </row>
    <row r="15" ht="24" customHeight="1" spans="1:9">
      <c r="A15" s="11" t="s">
        <v>343</v>
      </c>
      <c r="B15" s="11" t="s">
        <v>344</v>
      </c>
      <c r="C15" s="11" t="s">
        <v>345</v>
      </c>
      <c r="D15" s="11" t="s">
        <v>281</v>
      </c>
      <c r="E15" s="15">
        <v>90</v>
      </c>
      <c r="F15" s="15" t="s">
        <v>280</v>
      </c>
      <c r="G15" s="15">
        <v>10</v>
      </c>
      <c r="H15" s="14" t="s">
        <v>336</v>
      </c>
      <c r="I15" s="14"/>
    </row>
  </sheetData>
  <mergeCells count="20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A7:A10"/>
    <mergeCell ref="B7:F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selection activeCell="E18" sqref="E18"/>
    </sheetView>
  </sheetViews>
  <sheetFormatPr defaultColWidth="10" defaultRowHeight="13.5" outlineLevelCol="5"/>
  <cols>
    <col min="1" max="1" width="0.133333333333333" customWidth="1"/>
    <col min="2" max="2" width="9.76666666666667" style="83" customWidth="1"/>
    <col min="3" max="3" width="40.7083333333333" style="83" customWidth="1"/>
    <col min="4" max="4" width="12.75" style="83" customWidth="1"/>
    <col min="5" max="5" width="13.1583333333333" style="83" customWidth="1"/>
    <col min="6" max="6" width="13.4333333333333" style="83" customWidth="1"/>
  </cols>
  <sheetData>
    <row r="1" ht="16.35" customHeight="1" spans="1:6">
      <c r="A1" s="19"/>
      <c r="B1" s="84" t="s">
        <v>30</v>
      </c>
      <c r="C1" s="127"/>
      <c r="D1" s="127"/>
      <c r="E1" s="127"/>
      <c r="F1" s="127"/>
    </row>
    <row r="2" ht="16.35" customHeight="1" spans="2:6">
      <c r="B2" s="128" t="s">
        <v>31</v>
      </c>
      <c r="C2" s="128"/>
      <c r="D2" s="128"/>
      <c r="E2" s="128"/>
      <c r="F2" s="128"/>
    </row>
    <row r="3" ht="16.35" customHeight="1" spans="2:6">
      <c r="B3" s="128"/>
      <c r="C3" s="128"/>
      <c r="D3" s="128"/>
      <c r="E3" s="128"/>
      <c r="F3" s="128"/>
    </row>
    <row r="4" ht="16.35" customHeight="1" spans="2:6">
      <c r="B4" s="127"/>
      <c r="C4" s="127"/>
      <c r="D4" s="127"/>
      <c r="E4" s="127"/>
      <c r="F4" s="127"/>
    </row>
    <row r="5" ht="20.7" customHeight="1" spans="2:6">
      <c r="B5" s="127"/>
      <c r="C5" s="127"/>
      <c r="D5" s="127"/>
      <c r="E5" s="127"/>
      <c r="F5" s="129" t="s">
        <v>2</v>
      </c>
    </row>
    <row r="6" ht="34.5" customHeight="1" spans="2:6">
      <c r="B6" s="130" t="s">
        <v>32</v>
      </c>
      <c r="C6" s="130"/>
      <c r="D6" s="130" t="s">
        <v>33</v>
      </c>
      <c r="E6" s="130"/>
      <c r="F6" s="130"/>
    </row>
    <row r="7" ht="29.3" customHeight="1" spans="2:6">
      <c r="B7" s="130" t="s">
        <v>34</v>
      </c>
      <c r="C7" s="130" t="s">
        <v>35</v>
      </c>
      <c r="D7" s="130" t="s">
        <v>36</v>
      </c>
      <c r="E7" s="130" t="s">
        <v>37</v>
      </c>
      <c r="F7" s="130" t="s">
        <v>38</v>
      </c>
    </row>
    <row r="8" ht="18.95" customHeight="1" spans="2:6">
      <c r="B8" s="65" t="s">
        <v>7</v>
      </c>
      <c r="C8" s="65"/>
      <c r="D8" s="66">
        <f>D9+D19+D22+D36+D40+D43+D58</f>
        <v>1128.9072</v>
      </c>
      <c r="E8" s="66">
        <f>E9+E22+E36++E43+E58</f>
        <v>582.1045</v>
      </c>
      <c r="F8" s="66">
        <f>F9+F19+F22+F40+F43+F58</f>
        <v>546.8027</v>
      </c>
    </row>
    <row r="9" ht="18.95" customHeight="1" spans="2:6">
      <c r="B9" s="67" t="s">
        <v>39</v>
      </c>
      <c r="C9" s="68" t="s">
        <v>14</v>
      </c>
      <c r="D9" s="66">
        <f>D10+D12+D15+D17</f>
        <v>394.578</v>
      </c>
      <c r="E9" s="66">
        <v>379.0868</v>
      </c>
      <c r="F9" s="66">
        <f>F10+F15+F12+F17</f>
        <v>15.4912</v>
      </c>
    </row>
    <row r="10" ht="18.95" customHeight="1" spans="2:6">
      <c r="B10" s="69" t="s">
        <v>40</v>
      </c>
      <c r="C10" s="70" t="s">
        <v>41</v>
      </c>
      <c r="D10" s="66">
        <v>5.9</v>
      </c>
      <c r="E10" s="66"/>
      <c r="F10" s="66">
        <v>5.9</v>
      </c>
    </row>
    <row r="11" ht="18.95" customHeight="1" spans="2:6">
      <c r="B11" s="69" t="s">
        <v>42</v>
      </c>
      <c r="C11" s="70" t="s">
        <v>43</v>
      </c>
      <c r="D11" s="66">
        <v>5.9</v>
      </c>
      <c r="E11" s="66"/>
      <c r="F11" s="66">
        <v>5.9</v>
      </c>
    </row>
    <row r="12" ht="18.95" customHeight="1" spans="2:6">
      <c r="B12" s="69" t="s">
        <v>44</v>
      </c>
      <c r="C12" s="70" t="s">
        <v>45</v>
      </c>
      <c r="D12" s="66">
        <v>380.424</v>
      </c>
      <c r="E12" s="66">
        <v>379.0868</v>
      </c>
      <c r="F12" s="66">
        <v>1.3372</v>
      </c>
    </row>
    <row r="13" ht="18.95" customHeight="1" spans="2:6">
      <c r="B13" s="69" t="s">
        <v>46</v>
      </c>
      <c r="C13" s="70" t="s">
        <v>47</v>
      </c>
      <c r="D13" s="66">
        <v>380.4068</v>
      </c>
      <c r="E13" s="66">
        <v>379.0868</v>
      </c>
      <c r="F13" s="66">
        <v>1.32</v>
      </c>
    </row>
    <row r="14" ht="18.95" customHeight="1" spans="2:6">
      <c r="B14" s="69" t="s">
        <v>48</v>
      </c>
      <c r="C14" s="70" t="s">
        <v>49</v>
      </c>
      <c r="D14" s="66">
        <v>0.0172</v>
      </c>
      <c r="E14" s="66"/>
      <c r="F14" s="66">
        <v>0.0172</v>
      </c>
    </row>
    <row r="15" ht="18.95" customHeight="1" spans="2:6">
      <c r="B15" s="69" t="s">
        <v>50</v>
      </c>
      <c r="C15" s="70" t="s">
        <v>51</v>
      </c>
      <c r="D15" s="66">
        <v>8.2</v>
      </c>
      <c r="E15" s="66"/>
      <c r="F15" s="66">
        <v>8.2</v>
      </c>
    </row>
    <row r="16" ht="18.95" customHeight="1" spans="2:6">
      <c r="B16" s="69" t="s">
        <v>52</v>
      </c>
      <c r="C16" s="70" t="s">
        <v>53</v>
      </c>
      <c r="D16" s="66">
        <v>8.2</v>
      </c>
      <c r="E16" s="66"/>
      <c r="F16" s="66">
        <v>8.2</v>
      </c>
    </row>
    <row r="17" ht="18.95" customHeight="1" spans="2:6">
      <c r="B17" s="71">
        <v>20132</v>
      </c>
      <c r="C17" s="72" t="s">
        <v>54</v>
      </c>
      <c r="D17" s="66">
        <v>0.054</v>
      </c>
      <c r="E17" s="66"/>
      <c r="F17" s="66">
        <v>0.054</v>
      </c>
    </row>
    <row r="18" ht="18.95" customHeight="1" spans="2:6">
      <c r="B18" s="71">
        <v>2013202</v>
      </c>
      <c r="C18" s="72" t="s">
        <v>55</v>
      </c>
      <c r="D18" s="66">
        <v>0.054</v>
      </c>
      <c r="E18" s="66"/>
      <c r="F18" s="66">
        <v>0.054</v>
      </c>
    </row>
    <row r="19" ht="18.95" customHeight="1" spans="2:6">
      <c r="B19" s="71">
        <v>206</v>
      </c>
      <c r="C19" s="72" t="s">
        <v>16</v>
      </c>
      <c r="D19" s="66">
        <v>7.9609</v>
      </c>
      <c r="E19" s="66"/>
      <c r="F19" s="66">
        <v>7.9609</v>
      </c>
    </row>
    <row r="20" ht="18.95" customHeight="1" spans="2:6">
      <c r="B20" s="71">
        <v>20699</v>
      </c>
      <c r="C20" s="72" t="s">
        <v>56</v>
      </c>
      <c r="D20" s="66">
        <v>7.9609</v>
      </c>
      <c r="E20" s="66"/>
      <c r="F20" s="66">
        <v>7.9609</v>
      </c>
    </row>
    <row r="21" ht="18.95" customHeight="1" spans="2:6">
      <c r="B21" s="71">
        <v>2069999</v>
      </c>
      <c r="C21" s="72" t="s">
        <v>56</v>
      </c>
      <c r="D21" s="66">
        <v>7.9609</v>
      </c>
      <c r="E21" s="66"/>
      <c r="F21" s="66">
        <v>7.9609</v>
      </c>
    </row>
    <row r="22" ht="18.95" customHeight="1" spans="2:6">
      <c r="B22" s="67" t="s">
        <v>57</v>
      </c>
      <c r="C22" s="68" t="s">
        <v>18</v>
      </c>
      <c r="D22" s="66">
        <f>D23+D25+D30+D32+D34</f>
        <v>180.0398</v>
      </c>
      <c r="E22" s="66">
        <f>E25+E30</f>
        <v>125.077</v>
      </c>
      <c r="F22" s="66">
        <f>F23+F32+F34</f>
        <v>54.9628</v>
      </c>
    </row>
    <row r="23" ht="18.95" customHeight="1" spans="2:6">
      <c r="B23" s="69" t="s">
        <v>58</v>
      </c>
      <c r="C23" s="70" t="s">
        <v>59</v>
      </c>
      <c r="D23" s="66">
        <v>45.438</v>
      </c>
      <c r="E23" s="66"/>
      <c r="F23" s="66">
        <v>45.438</v>
      </c>
    </row>
    <row r="24" ht="18.95" customHeight="1" spans="2:6">
      <c r="B24" s="69" t="s">
        <v>60</v>
      </c>
      <c r="C24" s="70" t="s">
        <v>61</v>
      </c>
      <c r="D24" s="66">
        <v>45.438</v>
      </c>
      <c r="E24" s="66"/>
      <c r="F24" s="66">
        <v>45.438</v>
      </c>
    </row>
    <row r="25" ht="18.95" customHeight="1" spans="2:6">
      <c r="B25" s="69" t="s">
        <v>62</v>
      </c>
      <c r="C25" s="70" t="s">
        <v>63</v>
      </c>
      <c r="D25" s="66">
        <v>120.685</v>
      </c>
      <c r="E25" s="66">
        <v>120.685</v>
      </c>
      <c r="F25" s="66"/>
    </row>
    <row r="26" ht="18.95" customHeight="1" spans="2:6">
      <c r="B26" s="69" t="s">
        <v>64</v>
      </c>
      <c r="C26" s="70" t="s">
        <v>65</v>
      </c>
      <c r="D26" s="66">
        <v>52.1392</v>
      </c>
      <c r="E26" s="66">
        <v>52.1392</v>
      </c>
      <c r="F26" s="66"/>
    </row>
    <row r="27" ht="18.95" customHeight="1" spans="2:6">
      <c r="B27" s="69" t="s">
        <v>66</v>
      </c>
      <c r="C27" s="70" t="s">
        <v>67</v>
      </c>
      <c r="D27" s="66"/>
      <c r="E27" s="66"/>
      <c r="F27" s="66"/>
    </row>
    <row r="28" ht="18.95" customHeight="1" spans="2:6">
      <c r="B28" s="69" t="s">
        <v>68</v>
      </c>
      <c r="C28" s="70" t="s">
        <v>69</v>
      </c>
      <c r="D28" s="66">
        <v>45.6972</v>
      </c>
      <c r="E28" s="66">
        <v>45.6972</v>
      </c>
      <c r="F28" s="66"/>
    </row>
    <row r="29" ht="18.95" customHeight="1" spans="2:6">
      <c r="B29" s="69" t="s">
        <v>70</v>
      </c>
      <c r="C29" s="70" t="s">
        <v>71</v>
      </c>
      <c r="D29" s="66">
        <v>22.8486</v>
      </c>
      <c r="E29" s="66">
        <v>22.8486</v>
      </c>
      <c r="F29" s="66"/>
    </row>
    <row r="30" ht="18.95" customHeight="1" spans="2:6">
      <c r="B30" s="69" t="s">
        <v>72</v>
      </c>
      <c r="C30" s="70" t="s">
        <v>73</v>
      </c>
      <c r="D30" s="66">
        <v>4.392</v>
      </c>
      <c r="E30" s="66">
        <v>4.392</v>
      </c>
      <c r="F30" s="66"/>
    </row>
    <row r="31" ht="18.95" customHeight="1" spans="2:6">
      <c r="B31" s="69" t="s">
        <v>74</v>
      </c>
      <c r="C31" s="70" t="s">
        <v>75</v>
      </c>
      <c r="D31" s="66">
        <v>4.392</v>
      </c>
      <c r="E31" s="66">
        <v>4.392</v>
      </c>
      <c r="F31" s="66"/>
    </row>
    <row r="32" ht="18.95" customHeight="1" spans="2:6">
      <c r="B32" s="69" t="s">
        <v>76</v>
      </c>
      <c r="C32" s="70" t="s">
        <v>77</v>
      </c>
      <c r="D32" s="66">
        <v>3.1248</v>
      </c>
      <c r="E32" s="66"/>
      <c r="F32" s="66">
        <v>3.1248</v>
      </c>
    </row>
    <row r="33" ht="18.95" customHeight="1" spans="2:6">
      <c r="B33" s="69" t="s">
        <v>78</v>
      </c>
      <c r="C33" s="70" t="s">
        <v>79</v>
      </c>
      <c r="D33" s="66">
        <v>3.1248</v>
      </c>
      <c r="E33" s="66"/>
      <c r="F33" s="66">
        <v>3.1248</v>
      </c>
    </row>
    <row r="34" ht="18.95" customHeight="1" spans="2:6">
      <c r="B34" s="69" t="s">
        <v>80</v>
      </c>
      <c r="C34" s="70" t="s">
        <v>81</v>
      </c>
      <c r="D34" s="66">
        <v>6.4</v>
      </c>
      <c r="E34" s="66"/>
      <c r="F34" s="66">
        <v>6.4</v>
      </c>
    </row>
    <row r="35" ht="18" customHeight="1" spans="2:6">
      <c r="B35" s="69" t="s">
        <v>82</v>
      </c>
      <c r="C35" s="70" t="s">
        <v>83</v>
      </c>
      <c r="D35" s="66">
        <v>6.4</v>
      </c>
      <c r="E35" s="66"/>
      <c r="F35" s="66">
        <v>6.4</v>
      </c>
    </row>
    <row r="36" ht="18.95" customHeight="1" spans="2:6">
      <c r="B36" s="67" t="s">
        <v>84</v>
      </c>
      <c r="C36" s="68" t="s">
        <v>19</v>
      </c>
      <c r="D36" s="66">
        <v>28.5607</v>
      </c>
      <c r="E36" s="66">
        <v>28.5607</v>
      </c>
      <c r="F36" s="66"/>
    </row>
    <row r="37" ht="18.95" customHeight="1" spans="2:6">
      <c r="B37" s="69" t="s">
        <v>85</v>
      </c>
      <c r="C37" s="70" t="s">
        <v>86</v>
      </c>
      <c r="D37" s="66">
        <v>28.5607</v>
      </c>
      <c r="E37" s="66">
        <v>28.5607</v>
      </c>
      <c r="F37" s="66"/>
    </row>
    <row r="38" ht="18.95" customHeight="1" spans="2:6">
      <c r="B38" s="69" t="s">
        <v>87</v>
      </c>
      <c r="C38" s="70" t="s">
        <v>88</v>
      </c>
      <c r="D38" s="66">
        <v>28.5607</v>
      </c>
      <c r="E38" s="66">
        <v>28.5607</v>
      </c>
      <c r="F38" s="66"/>
    </row>
    <row r="39" ht="18.95" customHeight="1" spans="2:6">
      <c r="B39" s="69" t="s">
        <v>89</v>
      </c>
      <c r="C39" s="70" t="s">
        <v>90</v>
      </c>
      <c r="D39" s="66"/>
      <c r="E39" s="66"/>
      <c r="F39" s="66"/>
    </row>
    <row r="40" ht="18.95" customHeight="1" spans="2:6">
      <c r="B40" s="67">
        <v>211</v>
      </c>
      <c r="C40" s="72" t="s">
        <v>20</v>
      </c>
      <c r="D40" s="66">
        <v>3.3661</v>
      </c>
      <c r="E40" s="66"/>
      <c r="F40" s="66">
        <v>3.3661</v>
      </c>
    </row>
    <row r="41" ht="18.95" customHeight="1" spans="2:6">
      <c r="B41" s="67">
        <v>21105</v>
      </c>
      <c r="C41" s="72" t="s">
        <v>91</v>
      </c>
      <c r="D41" s="66">
        <v>3.3661</v>
      </c>
      <c r="E41" s="66"/>
      <c r="F41" s="66">
        <v>3.3661</v>
      </c>
    </row>
    <row r="42" ht="18.95" customHeight="1" spans="2:6">
      <c r="B42" s="67">
        <v>2110501</v>
      </c>
      <c r="C42" s="72" t="s">
        <v>92</v>
      </c>
      <c r="D42" s="66">
        <v>3.3661</v>
      </c>
      <c r="E42" s="66"/>
      <c r="F42" s="66">
        <v>3.3661</v>
      </c>
    </row>
    <row r="43" ht="18.95" customHeight="1" spans="2:6">
      <c r="B43" s="67" t="s">
        <v>93</v>
      </c>
      <c r="C43" s="68" t="s">
        <v>21</v>
      </c>
      <c r="D43" s="66">
        <f>D44+D47+D49+D55+D51</f>
        <v>471.6608</v>
      </c>
      <c r="E43" s="66">
        <v>10.1391</v>
      </c>
      <c r="F43" s="66">
        <f>F44+F47+F49+F51+F55</f>
        <v>461.5217</v>
      </c>
    </row>
    <row r="44" ht="18.95" customHeight="1" spans="2:6">
      <c r="B44" s="69" t="s">
        <v>94</v>
      </c>
      <c r="C44" s="70" t="s">
        <v>95</v>
      </c>
      <c r="D44" s="66">
        <f>D46+D45</f>
        <v>19.8785</v>
      </c>
      <c r="E44" s="66">
        <v>10.1391</v>
      </c>
      <c r="F44" s="66">
        <v>9.7394</v>
      </c>
    </row>
    <row r="45" ht="18.95" customHeight="1" spans="2:6">
      <c r="B45" s="71">
        <v>2130108</v>
      </c>
      <c r="C45" s="71" t="s">
        <v>96</v>
      </c>
      <c r="D45" s="66">
        <v>9.7394</v>
      </c>
      <c r="E45" s="66"/>
      <c r="F45" s="66">
        <v>9.7394</v>
      </c>
    </row>
    <row r="46" ht="18.95" customHeight="1" spans="2:6">
      <c r="B46" s="71">
        <v>2130152</v>
      </c>
      <c r="C46" s="70" t="s">
        <v>97</v>
      </c>
      <c r="D46" s="66">
        <v>10.1391</v>
      </c>
      <c r="E46" s="66">
        <v>10.1391</v>
      </c>
      <c r="F46" s="66"/>
    </row>
    <row r="47" ht="18.95" customHeight="1" spans="2:6">
      <c r="B47" s="71">
        <v>21302</v>
      </c>
      <c r="C47" s="72" t="s">
        <v>91</v>
      </c>
      <c r="D47" s="66">
        <v>5</v>
      </c>
      <c r="E47" s="66"/>
      <c r="F47" s="66">
        <v>5</v>
      </c>
    </row>
    <row r="48" ht="18.95" customHeight="1" spans="2:6">
      <c r="B48" s="71">
        <v>2130207</v>
      </c>
      <c r="C48" s="72" t="s">
        <v>98</v>
      </c>
      <c r="D48" s="66">
        <v>5</v>
      </c>
      <c r="E48" s="66"/>
      <c r="F48" s="66">
        <v>5</v>
      </c>
    </row>
    <row r="49" ht="18.95" customHeight="1" spans="2:6">
      <c r="B49" s="71">
        <v>21303</v>
      </c>
      <c r="C49" s="72" t="s">
        <v>99</v>
      </c>
      <c r="D49" s="66">
        <v>5</v>
      </c>
      <c r="E49" s="66"/>
      <c r="F49" s="66">
        <v>5</v>
      </c>
    </row>
    <row r="50" ht="18.95" customHeight="1" spans="2:6">
      <c r="B50" s="71">
        <v>2130306</v>
      </c>
      <c r="C50" s="72" t="s">
        <v>100</v>
      </c>
      <c r="D50" s="66">
        <v>5</v>
      </c>
      <c r="E50" s="66"/>
      <c r="F50" s="66">
        <v>5</v>
      </c>
    </row>
    <row r="51" ht="18.95" customHeight="1" spans="2:6">
      <c r="B51" s="71">
        <v>21305</v>
      </c>
      <c r="C51" s="72" t="s">
        <v>101</v>
      </c>
      <c r="D51" s="66">
        <f>D52+D53+D54</f>
        <v>123.5169</v>
      </c>
      <c r="E51" s="66"/>
      <c r="F51" s="66">
        <v>123.5169</v>
      </c>
    </row>
    <row r="52" ht="18.95" customHeight="1" spans="2:6">
      <c r="B52" s="71">
        <v>2130504</v>
      </c>
      <c r="C52" s="72" t="s">
        <v>102</v>
      </c>
      <c r="D52" s="66">
        <v>15.7469</v>
      </c>
      <c r="E52" s="66"/>
      <c r="F52" s="66">
        <v>15.7469</v>
      </c>
    </row>
    <row r="53" ht="18.95" customHeight="1" spans="2:6">
      <c r="B53" s="71">
        <v>2130505</v>
      </c>
      <c r="C53" s="72" t="s">
        <v>103</v>
      </c>
      <c r="D53" s="66">
        <v>57.77</v>
      </c>
      <c r="E53" s="66"/>
      <c r="F53" s="66">
        <v>57.77</v>
      </c>
    </row>
    <row r="54" ht="18.95" customHeight="1" spans="2:6">
      <c r="B54" s="71">
        <v>2130599</v>
      </c>
      <c r="C54" s="72" t="s">
        <v>104</v>
      </c>
      <c r="D54" s="66">
        <v>50</v>
      </c>
      <c r="E54" s="66"/>
      <c r="F54" s="66">
        <v>50</v>
      </c>
    </row>
    <row r="55" ht="18.95" customHeight="1" spans="2:6">
      <c r="B55" s="69" t="s">
        <v>105</v>
      </c>
      <c r="C55" s="70" t="s">
        <v>106</v>
      </c>
      <c r="D55" s="66">
        <v>318.2654</v>
      </c>
      <c r="E55" s="66"/>
      <c r="F55" s="66">
        <v>318.2654</v>
      </c>
    </row>
    <row r="56" ht="18.95" customHeight="1" spans="2:6">
      <c r="B56" s="71">
        <v>2130701</v>
      </c>
      <c r="C56" s="72" t="s">
        <v>107</v>
      </c>
      <c r="D56" s="66">
        <v>40</v>
      </c>
      <c r="E56" s="66"/>
      <c r="F56" s="66">
        <v>40</v>
      </c>
    </row>
    <row r="57" ht="18.95" customHeight="1" spans="2:6">
      <c r="B57" s="69" t="s">
        <v>108</v>
      </c>
      <c r="C57" s="70" t="s">
        <v>109</v>
      </c>
      <c r="D57" s="66">
        <v>278.2654</v>
      </c>
      <c r="E57" s="66"/>
      <c r="F57" s="66">
        <v>278.2654</v>
      </c>
    </row>
    <row r="58" ht="18.95" customHeight="1" spans="2:6">
      <c r="B58" s="67" t="s">
        <v>110</v>
      </c>
      <c r="C58" s="68" t="s">
        <v>22</v>
      </c>
      <c r="D58" s="66">
        <f>D59+D61</f>
        <v>42.7409</v>
      </c>
      <c r="E58" s="66">
        <v>39.2409</v>
      </c>
      <c r="F58" s="66">
        <v>3.5</v>
      </c>
    </row>
    <row r="59" ht="18.95" customHeight="1" spans="2:6">
      <c r="B59" s="67">
        <v>22101</v>
      </c>
      <c r="C59" s="72" t="s">
        <v>111</v>
      </c>
      <c r="D59" s="66">
        <v>3.5</v>
      </c>
      <c r="E59" s="66"/>
      <c r="F59" s="66">
        <v>3.5</v>
      </c>
    </row>
    <row r="60" ht="18.95" customHeight="1" spans="2:6">
      <c r="B60" s="67">
        <v>2210105</v>
      </c>
      <c r="C60" s="72" t="s">
        <v>112</v>
      </c>
      <c r="D60" s="66">
        <v>3.5</v>
      </c>
      <c r="E60" s="66"/>
      <c r="F60" s="66">
        <v>3.5</v>
      </c>
    </row>
    <row r="61" ht="18.95" customHeight="1" spans="2:6">
      <c r="B61" s="69" t="s">
        <v>113</v>
      </c>
      <c r="C61" s="70" t="s">
        <v>114</v>
      </c>
      <c r="D61" s="66">
        <v>39.2409</v>
      </c>
      <c r="E61" s="66">
        <v>39.2409</v>
      </c>
      <c r="F61" s="66"/>
    </row>
    <row r="62" ht="18.95" customHeight="1" spans="2:6">
      <c r="B62" s="69" t="s">
        <v>115</v>
      </c>
      <c r="C62" s="70" t="s">
        <v>116</v>
      </c>
      <c r="D62" s="66">
        <v>39.2409</v>
      </c>
      <c r="E62" s="66">
        <v>39.2409</v>
      </c>
      <c r="F62" s="66"/>
    </row>
    <row r="63" ht="23.25" customHeight="1" spans="2:6">
      <c r="B63" s="131" t="s">
        <v>117</v>
      </c>
      <c r="C63" s="131"/>
      <c r="D63" s="131"/>
      <c r="E63" s="131"/>
      <c r="F63" s="131"/>
    </row>
  </sheetData>
  <mergeCells count="5">
    <mergeCell ref="B6:C6"/>
    <mergeCell ref="D6:F6"/>
    <mergeCell ref="B8:C8"/>
    <mergeCell ref="B63:F63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H13" sqref="H13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9"/>
      <c r="B1" s="124" t="s">
        <v>118</v>
      </c>
      <c r="C1" s="103"/>
      <c r="D1" s="103"/>
      <c r="E1" s="103"/>
      <c r="F1" s="103"/>
    </row>
    <row r="2" ht="16.35" customHeight="1" spans="2:6">
      <c r="B2" s="111" t="s">
        <v>119</v>
      </c>
      <c r="C2" s="111"/>
      <c r="D2" s="111"/>
      <c r="E2" s="111"/>
      <c r="F2" s="111"/>
    </row>
    <row r="3" ht="16.35" customHeight="1" spans="2:6">
      <c r="B3" s="111"/>
      <c r="C3" s="111"/>
      <c r="D3" s="111"/>
      <c r="E3" s="111"/>
      <c r="F3" s="111"/>
    </row>
    <row r="4" ht="16.35" customHeight="1" spans="2:6">
      <c r="B4" s="103"/>
      <c r="C4" s="103"/>
      <c r="D4" s="103"/>
      <c r="E4" s="103"/>
      <c r="F4" s="103"/>
    </row>
    <row r="5" ht="19.8" customHeight="1" spans="2:6">
      <c r="B5" s="103"/>
      <c r="C5" s="103"/>
      <c r="D5" s="103"/>
      <c r="E5" s="103"/>
      <c r="F5" s="55" t="s">
        <v>2</v>
      </c>
    </row>
    <row r="6" ht="36.2" customHeight="1" spans="2:6">
      <c r="B6" s="112" t="s">
        <v>120</v>
      </c>
      <c r="C6" s="112"/>
      <c r="D6" s="112" t="s">
        <v>121</v>
      </c>
      <c r="E6" s="112"/>
      <c r="F6" s="112"/>
    </row>
    <row r="7" ht="27.6" customHeight="1" spans="2:6">
      <c r="B7" s="112" t="s">
        <v>122</v>
      </c>
      <c r="C7" s="112" t="s">
        <v>35</v>
      </c>
      <c r="D7" s="112" t="s">
        <v>36</v>
      </c>
      <c r="E7" s="112" t="s">
        <v>123</v>
      </c>
      <c r="F7" s="112" t="s">
        <v>124</v>
      </c>
    </row>
    <row r="8" ht="19.8" customHeight="1" spans="2:6">
      <c r="B8" s="113" t="s">
        <v>7</v>
      </c>
      <c r="C8" s="113"/>
      <c r="D8" s="125">
        <v>582.1</v>
      </c>
      <c r="E8" s="125">
        <v>500.06</v>
      </c>
      <c r="F8" s="51">
        <v>82.05</v>
      </c>
    </row>
    <row r="9" ht="19.8" customHeight="1" spans="2:6">
      <c r="B9" s="114" t="s">
        <v>125</v>
      </c>
      <c r="C9" s="115" t="s">
        <v>126</v>
      </c>
      <c r="D9" s="126">
        <v>433.61</v>
      </c>
      <c r="E9" s="126">
        <v>433.61</v>
      </c>
      <c r="F9" s="53"/>
    </row>
    <row r="10" ht="18.95" customHeight="1" spans="2:6">
      <c r="B10" s="116" t="s">
        <v>127</v>
      </c>
      <c r="C10" s="117" t="s">
        <v>128</v>
      </c>
      <c r="D10" s="126">
        <v>97.49</v>
      </c>
      <c r="E10" s="126">
        <v>97.49</v>
      </c>
      <c r="F10" s="53"/>
    </row>
    <row r="11" ht="18.95" customHeight="1" spans="2:6">
      <c r="B11" s="116" t="s">
        <v>129</v>
      </c>
      <c r="C11" s="117" t="s">
        <v>130</v>
      </c>
      <c r="D11" s="126">
        <v>96.01</v>
      </c>
      <c r="E11" s="126">
        <v>96.01</v>
      </c>
      <c r="F11" s="53"/>
    </row>
    <row r="12" ht="18.95" customHeight="1" spans="2:6">
      <c r="B12" s="116" t="s">
        <v>131</v>
      </c>
      <c r="C12" s="117" t="s">
        <v>132</v>
      </c>
      <c r="D12" s="126">
        <v>102.32</v>
      </c>
      <c r="E12" s="126">
        <v>102.32</v>
      </c>
      <c r="F12" s="53"/>
    </row>
    <row r="13" ht="18.95" customHeight="1" spans="2:6">
      <c r="B13" s="116" t="s">
        <v>133</v>
      </c>
      <c r="C13" s="117" t="s">
        <v>134</v>
      </c>
      <c r="D13" s="126">
        <v>45.7</v>
      </c>
      <c r="E13" s="126">
        <v>45.7</v>
      </c>
      <c r="F13" s="53"/>
    </row>
    <row r="14" ht="18.95" customHeight="1" spans="2:6">
      <c r="B14" s="116" t="s">
        <v>135</v>
      </c>
      <c r="C14" s="117" t="s">
        <v>136</v>
      </c>
      <c r="D14" s="126">
        <v>22.85</v>
      </c>
      <c r="E14" s="126">
        <v>22.85</v>
      </c>
      <c r="F14" s="53"/>
    </row>
    <row r="15" ht="18.95" customHeight="1" spans="2:6">
      <c r="B15" s="116" t="s">
        <v>137</v>
      </c>
      <c r="C15" s="117" t="s">
        <v>138</v>
      </c>
      <c r="D15" s="126">
        <v>28.56</v>
      </c>
      <c r="E15" s="126">
        <v>28.56</v>
      </c>
      <c r="F15" s="53"/>
    </row>
    <row r="16" ht="18.95" customHeight="1" spans="2:6">
      <c r="B16" s="116" t="s">
        <v>139</v>
      </c>
      <c r="C16" s="117" t="s">
        <v>140</v>
      </c>
      <c r="D16" s="126">
        <v>1.43</v>
      </c>
      <c r="E16" s="126">
        <v>1.43</v>
      </c>
      <c r="F16" s="53"/>
    </row>
    <row r="17" ht="18.95" customHeight="1" spans="2:6">
      <c r="B17" s="116" t="s">
        <v>141</v>
      </c>
      <c r="C17" s="117" t="s">
        <v>142</v>
      </c>
      <c r="D17" s="126">
        <v>39.24</v>
      </c>
      <c r="E17" s="126">
        <v>39.24</v>
      </c>
      <c r="F17" s="53"/>
    </row>
    <row r="18" ht="19.8" customHeight="1" spans="2:6">
      <c r="B18" s="114" t="s">
        <v>143</v>
      </c>
      <c r="C18" s="115" t="s">
        <v>144</v>
      </c>
      <c r="D18" s="126">
        <v>81.83</v>
      </c>
      <c r="E18" s="126">
        <v>1.32</v>
      </c>
      <c r="F18" s="53">
        <v>80.51</v>
      </c>
    </row>
    <row r="19" ht="18.95" customHeight="1" spans="2:6">
      <c r="B19" s="116" t="s">
        <v>145</v>
      </c>
      <c r="C19" s="117" t="s">
        <v>146</v>
      </c>
      <c r="D19" s="126">
        <v>4.55</v>
      </c>
      <c r="E19" s="126"/>
      <c r="F19" s="53">
        <v>4.55</v>
      </c>
    </row>
    <row r="20" ht="18.95" customHeight="1" spans="2:6">
      <c r="B20" s="116" t="s">
        <v>147</v>
      </c>
      <c r="C20" s="117" t="s">
        <v>148</v>
      </c>
      <c r="D20" s="126">
        <v>10</v>
      </c>
      <c r="E20" s="126"/>
      <c r="F20" s="53">
        <v>10</v>
      </c>
    </row>
    <row r="21" ht="18.95" customHeight="1" spans="2:6">
      <c r="B21" s="116" t="s">
        <v>149</v>
      </c>
      <c r="C21" s="117" t="s">
        <v>150</v>
      </c>
      <c r="D21" s="126">
        <v>25</v>
      </c>
      <c r="E21" s="126"/>
      <c r="F21" s="53">
        <v>25</v>
      </c>
    </row>
    <row r="22" ht="18.95" customHeight="1" spans="2:6">
      <c r="B22" s="116" t="s">
        <v>151</v>
      </c>
      <c r="C22" s="117" t="s">
        <v>152</v>
      </c>
      <c r="D22" s="126">
        <v>3.45</v>
      </c>
      <c r="E22" s="126"/>
      <c r="F22" s="53">
        <v>3.45</v>
      </c>
    </row>
    <row r="23" ht="18.95" customHeight="1" spans="2:6">
      <c r="B23" s="116" t="s">
        <v>153</v>
      </c>
      <c r="C23" s="117" t="s">
        <v>154</v>
      </c>
      <c r="D23" s="126">
        <v>1.17</v>
      </c>
      <c r="E23" s="126"/>
      <c r="F23" s="53">
        <v>1.17</v>
      </c>
    </row>
    <row r="24" ht="18.95" customHeight="1" spans="2:6">
      <c r="B24" s="116" t="s">
        <v>155</v>
      </c>
      <c r="C24" s="117" t="s">
        <v>156</v>
      </c>
      <c r="D24" s="126">
        <v>2.44</v>
      </c>
      <c r="E24" s="126"/>
      <c r="F24" s="53">
        <v>2.44</v>
      </c>
    </row>
    <row r="25" ht="18.95" customHeight="1" spans="2:6">
      <c r="B25" s="116" t="s">
        <v>157</v>
      </c>
      <c r="C25" s="117" t="s">
        <v>158</v>
      </c>
      <c r="D25" s="126">
        <v>7</v>
      </c>
      <c r="E25" s="126"/>
      <c r="F25" s="53">
        <v>7</v>
      </c>
    </row>
    <row r="26" ht="18.95" customHeight="1" spans="2:6">
      <c r="B26" s="116" t="s">
        <v>159</v>
      </c>
      <c r="C26" s="117" t="s">
        <v>160</v>
      </c>
      <c r="D26" s="126">
        <v>21.6</v>
      </c>
      <c r="E26" s="126"/>
      <c r="F26" s="53">
        <v>21.6</v>
      </c>
    </row>
    <row r="27" ht="18.95" customHeight="1" spans="2:6">
      <c r="B27" s="116" t="s">
        <v>161</v>
      </c>
      <c r="C27" s="117" t="s">
        <v>162</v>
      </c>
      <c r="D27" s="126">
        <v>6.62</v>
      </c>
      <c r="E27" s="126">
        <v>1.32</v>
      </c>
      <c r="F27" s="53">
        <v>5.3</v>
      </c>
    </row>
    <row r="28" ht="19.8" customHeight="1" spans="2:6">
      <c r="B28" s="114" t="s">
        <v>163</v>
      </c>
      <c r="C28" s="115" t="s">
        <v>164</v>
      </c>
      <c r="D28" s="126">
        <v>66.67</v>
      </c>
      <c r="E28" s="126">
        <v>65.13</v>
      </c>
      <c r="F28" s="53">
        <v>1.54</v>
      </c>
    </row>
    <row r="29" ht="18.95" customHeight="1" spans="2:6">
      <c r="B29" s="116" t="s">
        <v>165</v>
      </c>
      <c r="C29" s="117" t="s">
        <v>166</v>
      </c>
      <c r="D29" s="126">
        <v>50.6</v>
      </c>
      <c r="E29" s="126">
        <v>50.6</v>
      </c>
      <c r="F29" s="53"/>
    </row>
    <row r="30" ht="18.95" customHeight="1" spans="2:6">
      <c r="B30" s="116" t="s">
        <v>167</v>
      </c>
      <c r="C30" s="117" t="s">
        <v>168</v>
      </c>
      <c r="D30" s="126">
        <v>16.07</v>
      </c>
      <c r="E30" s="126">
        <v>14.53</v>
      </c>
      <c r="F30" s="53">
        <v>1.54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N16" sqref="N16"/>
    </sheetView>
  </sheetViews>
  <sheetFormatPr defaultColWidth="10" defaultRowHeight="13.5"/>
  <cols>
    <col min="1" max="1" width="0.408333333333333" customWidth="1"/>
    <col min="2" max="4" width="8.75" customWidth="1"/>
    <col min="5" max="5" width="11.125" customWidth="1"/>
    <col min="6" max="6" width="11.75" customWidth="1"/>
    <col min="7" max="10" width="8.75" customWidth="1"/>
    <col min="11" max="11" width="12.875" customWidth="1"/>
    <col min="12" max="12" width="11.625" customWidth="1"/>
    <col min="13" max="13" width="8.75" customWidth="1"/>
  </cols>
  <sheetData>
    <row r="1" ht="16.35" customHeight="1" spans="1:8">
      <c r="A1" s="19"/>
      <c r="B1" s="19" t="s">
        <v>169</v>
      </c>
      <c r="C1" s="19"/>
      <c r="D1" s="19"/>
      <c r="E1" s="19"/>
      <c r="F1" s="19"/>
      <c r="G1" s="19"/>
      <c r="H1" s="18"/>
    </row>
    <row r="2" ht="16.35" customHeight="1" spans="2:13">
      <c r="B2" s="118" t="s">
        <v>170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16.35" customHeight="1" spans="2:1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ht="16.35" customHeight="1" spans="2:13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ht="20.7" customHeight="1" spans="13:13">
      <c r="M5" s="55" t="s">
        <v>2</v>
      </c>
    </row>
    <row r="6" ht="38.8" customHeight="1" spans="2:13">
      <c r="B6" s="119" t="s">
        <v>171</v>
      </c>
      <c r="C6" s="119"/>
      <c r="D6" s="119"/>
      <c r="E6" s="119"/>
      <c r="F6" s="119"/>
      <c r="G6" s="119"/>
      <c r="H6" s="120" t="s">
        <v>33</v>
      </c>
      <c r="I6" s="123"/>
      <c r="J6" s="123"/>
      <c r="K6" s="123"/>
      <c r="L6" s="123"/>
      <c r="M6" s="123"/>
    </row>
    <row r="7" ht="36.2" customHeight="1" spans="2:13">
      <c r="B7" s="119" t="s">
        <v>7</v>
      </c>
      <c r="C7" s="119" t="s">
        <v>172</v>
      </c>
      <c r="D7" s="119" t="s">
        <v>173</v>
      </c>
      <c r="E7" s="119"/>
      <c r="F7" s="119"/>
      <c r="G7" s="119" t="s">
        <v>174</v>
      </c>
      <c r="H7" s="120" t="s">
        <v>7</v>
      </c>
      <c r="I7" s="123" t="s">
        <v>172</v>
      </c>
      <c r="J7" s="123" t="s">
        <v>173</v>
      </c>
      <c r="K7" s="123"/>
      <c r="L7" s="123"/>
      <c r="M7" s="123" t="s">
        <v>174</v>
      </c>
    </row>
    <row r="8" ht="36.2" customHeight="1" spans="2:13">
      <c r="B8" s="119"/>
      <c r="C8" s="119"/>
      <c r="D8" s="119" t="s">
        <v>175</v>
      </c>
      <c r="E8" s="119" t="s">
        <v>176</v>
      </c>
      <c r="F8" s="119" t="s">
        <v>177</v>
      </c>
      <c r="G8" s="119"/>
      <c r="H8" s="120"/>
      <c r="I8" s="123"/>
      <c r="J8" s="123" t="s">
        <v>175</v>
      </c>
      <c r="K8" s="123" t="s">
        <v>176</v>
      </c>
      <c r="L8" s="123" t="s">
        <v>177</v>
      </c>
      <c r="M8" s="123"/>
    </row>
    <row r="9" ht="25.85" customHeight="1" spans="2:13">
      <c r="B9" s="121">
        <v>11.48</v>
      </c>
      <c r="C9" s="121"/>
      <c r="D9" s="121">
        <v>8</v>
      </c>
      <c r="E9" s="121"/>
      <c r="F9" s="121">
        <v>8</v>
      </c>
      <c r="G9" s="121">
        <v>3.48</v>
      </c>
      <c r="H9" s="122">
        <v>10.45</v>
      </c>
      <c r="I9" s="121"/>
      <c r="J9" s="121">
        <v>7</v>
      </c>
      <c r="K9" s="121"/>
      <c r="L9" s="121">
        <v>7</v>
      </c>
      <c r="M9" s="121">
        <v>3.45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2" sqref="B12:F1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9"/>
      <c r="B1" s="110" t="s">
        <v>178</v>
      </c>
      <c r="C1" s="103"/>
      <c r="D1" s="103"/>
      <c r="E1" s="103"/>
      <c r="F1" s="103"/>
    </row>
    <row r="2" ht="25" customHeight="1" spans="2:6">
      <c r="B2" s="111" t="s">
        <v>179</v>
      </c>
      <c r="C2" s="111"/>
      <c r="D2" s="111"/>
      <c r="E2" s="111"/>
      <c r="F2" s="111"/>
    </row>
    <row r="3" ht="26.7" customHeight="1" spans="2:6">
      <c r="B3" s="111"/>
      <c r="C3" s="111"/>
      <c r="D3" s="111"/>
      <c r="E3" s="111"/>
      <c r="F3" s="111"/>
    </row>
    <row r="4" ht="16.35" customHeight="1" spans="2:6">
      <c r="B4" s="103"/>
      <c r="C4" s="103"/>
      <c r="D4" s="103"/>
      <c r="E4" s="103"/>
      <c r="F4" s="103"/>
    </row>
    <row r="5" ht="21.55" customHeight="1" spans="2:6">
      <c r="B5" s="103"/>
      <c r="C5" s="103"/>
      <c r="D5" s="103"/>
      <c r="E5" s="103"/>
      <c r="F5" s="55" t="s">
        <v>2</v>
      </c>
    </row>
    <row r="6" ht="33.6" customHeight="1" spans="2:6">
      <c r="B6" s="112" t="s">
        <v>34</v>
      </c>
      <c r="C6" s="112" t="s">
        <v>35</v>
      </c>
      <c r="D6" s="112" t="s">
        <v>180</v>
      </c>
      <c r="E6" s="112"/>
      <c r="F6" s="112"/>
    </row>
    <row r="7" ht="31.05" customHeight="1" spans="2:6">
      <c r="B7" s="112"/>
      <c r="C7" s="112"/>
      <c r="D7" s="112" t="s">
        <v>36</v>
      </c>
      <c r="E7" s="112" t="s">
        <v>37</v>
      </c>
      <c r="F7" s="112" t="s">
        <v>38</v>
      </c>
    </row>
    <row r="8" ht="20.7" customHeight="1" spans="2:6">
      <c r="B8" s="113" t="s">
        <v>7</v>
      </c>
      <c r="C8" s="113"/>
      <c r="D8" s="51"/>
      <c r="E8" s="51"/>
      <c r="F8" s="51"/>
    </row>
    <row r="9" ht="16.35" customHeight="1" spans="2:6">
      <c r="B9" s="114"/>
      <c r="C9" s="115"/>
      <c r="D9" s="53"/>
      <c r="E9" s="53"/>
      <c r="F9" s="53"/>
    </row>
    <row r="10" ht="16.35" customHeight="1" spans="2:6">
      <c r="B10" s="116" t="s">
        <v>181</v>
      </c>
      <c r="C10" s="117" t="s">
        <v>181</v>
      </c>
      <c r="D10" s="53"/>
      <c r="E10" s="53"/>
      <c r="F10" s="53"/>
    </row>
    <row r="11" ht="16.35" customHeight="1" spans="2:6">
      <c r="B11" s="116" t="s">
        <v>182</v>
      </c>
      <c r="C11" s="117" t="s">
        <v>182</v>
      </c>
      <c r="D11" s="53"/>
      <c r="E11" s="53"/>
      <c r="F11" s="53"/>
    </row>
    <row r="12" ht="16.35" customHeight="1" spans="2:6">
      <c r="B12" s="19" t="s">
        <v>183</v>
      </c>
      <c r="C12" s="19"/>
      <c r="D12" s="19"/>
      <c r="E12" s="19"/>
      <c r="F12" s="19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K12" sqref="K12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9"/>
      <c r="C1" s="18" t="s">
        <v>184</v>
      </c>
    </row>
    <row r="2" ht="16.35" customHeight="1" spans="3:6">
      <c r="C2" s="59" t="s">
        <v>185</v>
      </c>
      <c r="D2" s="59"/>
      <c r="E2" s="59"/>
      <c r="F2" s="59"/>
    </row>
    <row r="3" ht="16.35" customHeight="1" spans="3:6">
      <c r="C3" s="59"/>
      <c r="D3" s="59"/>
      <c r="E3" s="59"/>
      <c r="F3" s="59"/>
    </row>
    <row r="4" ht="16.35" customHeight="1"/>
    <row r="5" ht="23.25" customHeight="1" spans="6:6">
      <c r="F5" s="99" t="s">
        <v>2</v>
      </c>
    </row>
    <row r="6" ht="34.5" customHeight="1" spans="3:6">
      <c r="C6" s="100" t="s">
        <v>3</v>
      </c>
      <c r="D6" s="100"/>
      <c r="E6" s="100" t="s">
        <v>4</v>
      </c>
      <c r="F6" s="100"/>
    </row>
    <row r="7" ht="32.75" customHeight="1" spans="3:6">
      <c r="C7" s="100" t="s">
        <v>5</v>
      </c>
      <c r="D7" s="100" t="s">
        <v>6</v>
      </c>
      <c r="E7" s="100" t="s">
        <v>5</v>
      </c>
      <c r="F7" s="100" t="s">
        <v>6</v>
      </c>
    </row>
    <row r="8" ht="25" customHeight="1" spans="3:6">
      <c r="C8" s="101" t="s">
        <v>7</v>
      </c>
      <c r="D8" s="102">
        <v>1128.91</v>
      </c>
      <c r="E8" s="101" t="s">
        <v>7</v>
      </c>
      <c r="F8" s="102">
        <v>1128.91</v>
      </c>
    </row>
    <row r="9" ht="20.7" customHeight="1" spans="2:6">
      <c r="B9" s="103" t="s">
        <v>186</v>
      </c>
      <c r="C9" s="104" t="s">
        <v>13</v>
      </c>
      <c r="D9" s="102">
        <v>1128.91</v>
      </c>
      <c r="E9" s="105" t="s">
        <v>14</v>
      </c>
      <c r="F9" s="106">
        <v>394.58</v>
      </c>
    </row>
    <row r="10" ht="20.7" customHeight="1" spans="2:6">
      <c r="B10" s="103"/>
      <c r="C10" s="104" t="s">
        <v>15</v>
      </c>
      <c r="D10" s="102"/>
      <c r="E10" s="107" t="s">
        <v>16</v>
      </c>
      <c r="F10" s="107">
        <v>7.96</v>
      </c>
    </row>
    <row r="11" ht="20.7" customHeight="1" spans="2:6">
      <c r="B11" s="103"/>
      <c r="C11" s="104" t="s">
        <v>17</v>
      </c>
      <c r="D11" s="102"/>
      <c r="E11" s="108" t="s">
        <v>18</v>
      </c>
      <c r="F11" s="109">
        <v>180.04</v>
      </c>
    </row>
    <row r="12" ht="20.7" customHeight="1" spans="2:6">
      <c r="B12" s="103"/>
      <c r="C12" s="104" t="s">
        <v>187</v>
      </c>
      <c r="D12" s="102"/>
      <c r="E12" s="104" t="s">
        <v>19</v>
      </c>
      <c r="F12" s="102">
        <v>28.56</v>
      </c>
    </row>
    <row r="13" ht="20.7" customHeight="1" spans="2:6">
      <c r="B13" s="103"/>
      <c r="C13" s="104" t="s">
        <v>188</v>
      </c>
      <c r="D13" s="102"/>
      <c r="E13" s="104" t="s">
        <v>20</v>
      </c>
      <c r="F13" s="102">
        <v>3.37</v>
      </c>
    </row>
    <row r="14" ht="20.7" customHeight="1" spans="2:6">
      <c r="B14" s="103"/>
      <c r="C14" s="104" t="s">
        <v>189</v>
      </c>
      <c r="D14" s="102"/>
      <c r="E14" s="104" t="s">
        <v>21</v>
      </c>
      <c r="F14" s="102">
        <v>471.66</v>
      </c>
    </row>
    <row r="15" ht="20.7" customHeight="1" spans="2:6">
      <c r="B15" s="103"/>
      <c r="C15" s="104" t="s">
        <v>190</v>
      </c>
      <c r="D15" s="102"/>
      <c r="E15" s="104" t="s">
        <v>22</v>
      </c>
      <c r="F15" s="102">
        <v>42.74</v>
      </c>
    </row>
    <row r="16" ht="20.7" customHeight="1" spans="2:6">
      <c r="B16" s="103"/>
      <c r="C16" s="104" t="s">
        <v>191</v>
      </c>
      <c r="D16" s="102"/>
      <c r="E16" s="104"/>
      <c r="F16" s="102"/>
    </row>
    <row r="17" ht="20.7" customHeight="1" spans="2:6">
      <c r="B17" s="103"/>
      <c r="C17" s="104" t="s">
        <v>192</v>
      </c>
      <c r="D17" s="102"/>
      <c r="E17" s="104"/>
      <c r="F17" s="102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opLeftCell="A7" workbookViewId="0">
      <selection activeCell="H18" sqref="H18"/>
    </sheetView>
  </sheetViews>
  <sheetFormatPr defaultColWidth="10" defaultRowHeight="13.5"/>
  <cols>
    <col min="1" max="1" width="0.408333333333333" customWidth="1"/>
    <col min="2" max="2" width="10.0416666666667" style="83" customWidth="1"/>
    <col min="3" max="3" width="29.9916666666667" customWidth="1"/>
    <col min="4" max="4" width="11.5333333333333" customWidth="1"/>
    <col min="5" max="5" width="9.76666666666667" customWidth="1"/>
    <col min="6" max="8" width="9.5" customWidth="1"/>
    <col min="9" max="13" width="8.625" customWidth="1"/>
  </cols>
  <sheetData>
    <row r="1" ht="16.35" customHeight="1" spans="1:2">
      <c r="A1" s="19"/>
      <c r="B1" s="84" t="s">
        <v>193</v>
      </c>
    </row>
    <row r="2" ht="16.35" customHeight="1" spans="2:13">
      <c r="B2" s="85" t="s">
        <v>194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6.35" customHeight="1" spans="2:13">
      <c r="B3" s="8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ht="16.35" customHeight="1"/>
    <row r="5" ht="22.4" customHeight="1" spans="13:13">
      <c r="M5" s="55" t="s">
        <v>2</v>
      </c>
    </row>
    <row r="6" ht="36.2" customHeight="1" spans="2:13">
      <c r="B6" s="86" t="s">
        <v>195</v>
      </c>
      <c r="C6" s="87"/>
      <c r="D6" s="87" t="s">
        <v>36</v>
      </c>
      <c r="E6" s="88" t="s">
        <v>196</v>
      </c>
      <c r="F6" s="88" t="s">
        <v>197</v>
      </c>
      <c r="G6" s="88" t="s">
        <v>198</v>
      </c>
      <c r="H6" s="88" t="s">
        <v>199</v>
      </c>
      <c r="I6" s="88" t="s">
        <v>200</v>
      </c>
      <c r="J6" s="88" t="s">
        <v>201</v>
      </c>
      <c r="K6" s="88" t="s">
        <v>202</v>
      </c>
      <c r="L6" s="88" t="s">
        <v>203</v>
      </c>
      <c r="M6" s="88" t="s">
        <v>204</v>
      </c>
    </row>
    <row r="7" ht="30.15" customHeight="1" spans="2:13">
      <c r="B7" s="86" t="s">
        <v>122</v>
      </c>
      <c r="C7" s="87" t="s">
        <v>35</v>
      </c>
      <c r="D7" s="87"/>
      <c r="E7" s="88"/>
      <c r="F7" s="88"/>
      <c r="G7" s="88"/>
      <c r="H7" s="88"/>
      <c r="I7" s="88"/>
      <c r="J7" s="88"/>
      <c r="K7" s="88"/>
      <c r="L7" s="88"/>
      <c r="M7" s="88"/>
    </row>
    <row r="8" ht="20.7" customHeight="1" spans="2:13">
      <c r="B8" s="89" t="s">
        <v>7</v>
      </c>
      <c r="C8" s="89"/>
      <c r="D8" s="90">
        <v>929.43</v>
      </c>
      <c r="E8" s="90">
        <v>929.43</v>
      </c>
      <c r="F8" s="91"/>
      <c r="G8" s="91"/>
      <c r="H8" s="91"/>
      <c r="I8" s="91"/>
      <c r="J8" s="91"/>
      <c r="K8" s="91"/>
      <c r="L8" s="91"/>
      <c r="M8" s="91"/>
    </row>
    <row r="9" ht="20.7" customHeight="1" spans="2:13">
      <c r="B9" s="92" t="s">
        <v>39</v>
      </c>
      <c r="C9" s="93" t="s">
        <v>14</v>
      </c>
      <c r="D9" s="94">
        <v>393.19</v>
      </c>
      <c r="E9" s="94">
        <v>393.19</v>
      </c>
      <c r="F9" s="95"/>
      <c r="G9" s="95"/>
      <c r="H9" s="95"/>
      <c r="I9" s="95"/>
      <c r="J9" s="95"/>
      <c r="K9" s="95"/>
      <c r="L9" s="95"/>
      <c r="M9" s="95"/>
    </row>
    <row r="10" ht="18.1" customHeight="1" spans="2:13">
      <c r="B10" s="96" t="s">
        <v>205</v>
      </c>
      <c r="C10" s="97" t="s">
        <v>206</v>
      </c>
      <c r="D10" s="94">
        <v>5.9</v>
      </c>
      <c r="E10" s="94">
        <v>5.9</v>
      </c>
      <c r="F10" s="95"/>
      <c r="G10" s="95"/>
      <c r="H10" s="95"/>
      <c r="I10" s="95"/>
      <c r="J10" s="95"/>
      <c r="K10" s="95"/>
      <c r="L10" s="95"/>
      <c r="M10" s="95"/>
    </row>
    <row r="11" ht="19.8" customHeight="1" spans="2:13">
      <c r="B11" s="96" t="s">
        <v>207</v>
      </c>
      <c r="C11" s="97" t="s">
        <v>208</v>
      </c>
      <c r="D11" s="94">
        <v>5.9</v>
      </c>
      <c r="E11" s="94">
        <v>5.9</v>
      </c>
      <c r="F11" s="95"/>
      <c r="G11" s="95"/>
      <c r="H11" s="95"/>
      <c r="I11" s="95"/>
      <c r="J11" s="95"/>
      <c r="K11" s="95"/>
      <c r="L11" s="95"/>
      <c r="M11" s="95"/>
    </row>
    <row r="12" ht="18.1" customHeight="1" spans="2:13">
      <c r="B12" s="96" t="s">
        <v>209</v>
      </c>
      <c r="C12" s="97" t="s">
        <v>210</v>
      </c>
      <c r="D12" s="94">
        <v>379.09</v>
      </c>
      <c r="E12" s="94">
        <v>379.09</v>
      </c>
      <c r="F12" s="95"/>
      <c r="G12" s="95"/>
      <c r="H12" s="95"/>
      <c r="I12" s="95"/>
      <c r="J12" s="95"/>
      <c r="K12" s="95"/>
      <c r="L12" s="95"/>
      <c r="M12" s="95"/>
    </row>
    <row r="13" ht="19.8" customHeight="1" spans="2:13">
      <c r="B13" s="96" t="s">
        <v>211</v>
      </c>
      <c r="C13" s="97" t="s">
        <v>212</v>
      </c>
      <c r="D13" s="94">
        <v>379.09</v>
      </c>
      <c r="E13" s="94">
        <v>379.09</v>
      </c>
      <c r="F13" s="95"/>
      <c r="G13" s="95"/>
      <c r="H13" s="95"/>
      <c r="I13" s="95"/>
      <c r="J13" s="95"/>
      <c r="K13" s="95"/>
      <c r="L13" s="95"/>
      <c r="M13" s="95"/>
    </row>
    <row r="14" ht="18.1" customHeight="1" spans="2:13">
      <c r="B14" s="96" t="s">
        <v>213</v>
      </c>
      <c r="C14" s="97" t="s">
        <v>214</v>
      </c>
      <c r="D14" s="94">
        <v>8.2</v>
      </c>
      <c r="E14" s="94">
        <v>8.2</v>
      </c>
      <c r="F14" s="95"/>
      <c r="G14" s="95"/>
      <c r="H14" s="95"/>
      <c r="I14" s="95"/>
      <c r="J14" s="95"/>
      <c r="K14" s="95"/>
      <c r="L14" s="95"/>
      <c r="M14" s="95"/>
    </row>
    <row r="15" ht="19.8" customHeight="1" spans="2:13">
      <c r="B15" s="96" t="s">
        <v>215</v>
      </c>
      <c r="C15" s="97" t="s">
        <v>216</v>
      </c>
      <c r="D15" s="94">
        <v>8.2</v>
      </c>
      <c r="E15" s="94">
        <v>8.2</v>
      </c>
      <c r="F15" s="95"/>
      <c r="G15" s="95"/>
      <c r="H15" s="95"/>
      <c r="I15" s="95"/>
      <c r="J15" s="95"/>
      <c r="K15" s="95"/>
      <c r="L15" s="95"/>
      <c r="M15" s="95"/>
    </row>
    <row r="16" ht="20.7" customHeight="1" spans="2:13">
      <c r="B16" s="92" t="s">
        <v>57</v>
      </c>
      <c r="C16" s="93" t="s">
        <v>18</v>
      </c>
      <c r="D16" s="94">
        <v>180.04</v>
      </c>
      <c r="E16" s="94">
        <v>180.04</v>
      </c>
      <c r="F16" s="95"/>
      <c r="G16" s="95"/>
      <c r="H16" s="95"/>
      <c r="I16" s="95"/>
      <c r="J16" s="95"/>
      <c r="K16" s="95"/>
      <c r="L16" s="95"/>
      <c r="M16" s="95"/>
    </row>
    <row r="17" ht="18.1" customHeight="1" spans="2:13">
      <c r="B17" s="96" t="s">
        <v>217</v>
      </c>
      <c r="C17" s="97" t="s">
        <v>218</v>
      </c>
      <c r="D17" s="94">
        <v>45.44</v>
      </c>
      <c r="E17" s="94">
        <v>45.44</v>
      </c>
      <c r="F17" s="95"/>
      <c r="G17" s="95"/>
      <c r="H17" s="95"/>
      <c r="I17" s="95"/>
      <c r="J17" s="95"/>
      <c r="K17" s="95"/>
      <c r="L17" s="95"/>
      <c r="M17" s="95"/>
    </row>
    <row r="18" ht="19.8" customHeight="1" spans="2:13">
      <c r="B18" s="96" t="s">
        <v>219</v>
      </c>
      <c r="C18" s="97" t="s">
        <v>220</v>
      </c>
      <c r="D18" s="94">
        <v>45.44</v>
      </c>
      <c r="E18" s="94">
        <v>45.44</v>
      </c>
      <c r="F18" s="95"/>
      <c r="G18" s="95"/>
      <c r="H18" s="95"/>
      <c r="I18" s="95"/>
      <c r="J18" s="95"/>
      <c r="K18" s="95"/>
      <c r="L18" s="95"/>
      <c r="M18" s="95"/>
    </row>
    <row r="19" ht="18.1" customHeight="1" spans="2:13">
      <c r="B19" s="96" t="s">
        <v>221</v>
      </c>
      <c r="C19" s="97" t="s">
        <v>222</v>
      </c>
      <c r="D19" s="94">
        <v>120.68</v>
      </c>
      <c r="E19" s="94">
        <v>120.68</v>
      </c>
      <c r="F19" s="95"/>
      <c r="G19" s="95"/>
      <c r="H19" s="95"/>
      <c r="I19" s="95"/>
      <c r="J19" s="95"/>
      <c r="K19" s="95"/>
      <c r="L19" s="95"/>
      <c r="M19" s="95"/>
    </row>
    <row r="20" ht="19.8" customHeight="1" spans="2:13">
      <c r="B20" s="96" t="s">
        <v>223</v>
      </c>
      <c r="C20" s="97" t="s">
        <v>224</v>
      </c>
      <c r="D20" s="94">
        <v>52.14</v>
      </c>
      <c r="E20" s="94">
        <v>52.14</v>
      </c>
      <c r="F20" s="95"/>
      <c r="G20" s="95"/>
      <c r="H20" s="95"/>
      <c r="I20" s="95"/>
      <c r="J20" s="95"/>
      <c r="K20" s="95"/>
      <c r="L20" s="95"/>
      <c r="M20" s="95"/>
    </row>
    <row r="21" ht="19.8" customHeight="1" spans="2:13">
      <c r="B21" s="96" t="s">
        <v>225</v>
      </c>
      <c r="C21" s="97" t="s">
        <v>226</v>
      </c>
      <c r="D21" s="94">
        <v>45.7</v>
      </c>
      <c r="E21" s="94">
        <v>45.7</v>
      </c>
      <c r="F21" s="95"/>
      <c r="G21" s="95"/>
      <c r="H21" s="95"/>
      <c r="I21" s="95"/>
      <c r="J21" s="95"/>
      <c r="K21" s="95"/>
      <c r="L21" s="95"/>
      <c r="M21" s="95"/>
    </row>
    <row r="22" ht="19.8" customHeight="1" spans="2:13">
      <c r="B22" s="96" t="s">
        <v>227</v>
      </c>
      <c r="C22" s="97" t="s">
        <v>228</v>
      </c>
      <c r="D22" s="94">
        <v>22.85</v>
      </c>
      <c r="E22" s="94">
        <v>22.85</v>
      </c>
      <c r="F22" s="95"/>
      <c r="G22" s="95"/>
      <c r="H22" s="95"/>
      <c r="I22" s="95"/>
      <c r="J22" s="95"/>
      <c r="K22" s="95"/>
      <c r="L22" s="95"/>
      <c r="M22" s="95"/>
    </row>
    <row r="23" ht="18.1" customHeight="1" spans="2:13">
      <c r="B23" s="96" t="s">
        <v>229</v>
      </c>
      <c r="C23" s="97" t="s">
        <v>230</v>
      </c>
      <c r="D23" s="94">
        <v>4.39</v>
      </c>
      <c r="E23" s="94">
        <v>4.39</v>
      </c>
      <c r="F23" s="95"/>
      <c r="G23" s="95"/>
      <c r="H23" s="95"/>
      <c r="I23" s="95"/>
      <c r="J23" s="95"/>
      <c r="K23" s="95"/>
      <c r="L23" s="95"/>
      <c r="M23" s="95"/>
    </row>
    <row r="24" ht="19.8" customHeight="1" spans="2:13">
      <c r="B24" s="96" t="s">
        <v>231</v>
      </c>
      <c r="C24" s="97" t="s">
        <v>232</v>
      </c>
      <c r="D24" s="94">
        <v>4.39</v>
      </c>
      <c r="E24" s="94">
        <v>4.39</v>
      </c>
      <c r="F24" s="95"/>
      <c r="G24" s="95"/>
      <c r="H24" s="95"/>
      <c r="I24" s="95"/>
      <c r="J24" s="95"/>
      <c r="K24" s="95"/>
      <c r="L24" s="95"/>
      <c r="M24" s="95"/>
    </row>
    <row r="25" ht="18.1" customHeight="1" spans="2:13">
      <c r="B25" s="96" t="s">
        <v>233</v>
      </c>
      <c r="C25" s="97" t="s">
        <v>234</v>
      </c>
      <c r="D25" s="94">
        <v>3.12</v>
      </c>
      <c r="E25" s="94">
        <v>3.12</v>
      </c>
      <c r="F25" s="95"/>
      <c r="G25" s="95"/>
      <c r="H25" s="95"/>
      <c r="I25" s="95"/>
      <c r="J25" s="95"/>
      <c r="K25" s="95"/>
      <c r="L25" s="95"/>
      <c r="M25" s="95"/>
    </row>
    <row r="26" ht="19.8" customHeight="1" spans="2:13">
      <c r="B26" s="96" t="s">
        <v>235</v>
      </c>
      <c r="C26" s="97" t="s">
        <v>236</v>
      </c>
      <c r="D26" s="94">
        <v>3.12</v>
      </c>
      <c r="E26" s="94">
        <v>3.12</v>
      </c>
      <c r="F26" s="95"/>
      <c r="G26" s="95"/>
      <c r="H26" s="95"/>
      <c r="I26" s="95"/>
      <c r="J26" s="95"/>
      <c r="K26" s="95"/>
      <c r="L26" s="95"/>
      <c r="M26" s="95"/>
    </row>
    <row r="27" ht="18.1" customHeight="1" spans="2:13">
      <c r="B27" s="96" t="s">
        <v>237</v>
      </c>
      <c r="C27" s="97" t="s">
        <v>238</v>
      </c>
      <c r="D27" s="94">
        <v>6.4</v>
      </c>
      <c r="E27" s="94">
        <v>6.4</v>
      </c>
      <c r="F27" s="95"/>
      <c r="G27" s="95"/>
      <c r="H27" s="95"/>
      <c r="I27" s="95"/>
      <c r="J27" s="95"/>
      <c r="K27" s="95"/>
      <c r="L27" s="95"/>
      <c r="M27" s="95"/>
    </row>
    <row r="28" ht="19.8" customHeight="1" spans="2:13">
      <c r="B28" s="96" t="s">
        <v>239</v>
      </c>
      <c r="C28" s="97" t="s">
        <v>240</v>
      </c>
      <c r="D28" s="94">
        <v>6.4</v>
      </c>
      <c r="E28" s="94">
        <v>6.4</v>
      </c>
      <c r="F28" s="95"/>
      <c r="G28" s="95"/>
      <c r="H28" s="95"/>
      <c r="I28" s="95"/>
      <c r="J28" s="95"/>
      <c r="K28" s="95"/>
      <c r="L28" s="95"/>
      <c r="M28" s="95"/>
    </row>
    <row r="29" ht="20.7" customHeight="1" spans="2:13">
      <c r="B29" s="92" t="s">
        <v>84</v>
      </c>
      <c r="C29" s="93" t="s">
        <v>19</v>
      </c>
      <c r="D29" s="94">
        <v>28.56</v>
      </c>
      <c r="E29" s="94">
        <v>28.56</v>
      </c>
      <c r="F29" s="95"/>
      <c r="G29" s="95"/>
      <c r="H29" s="95"/>
      <c r="I29" s="95"/>
      <c r="J29" s="95"/>
      <c r="K29" s="95"/>
      <c r="L29" s="95"/>
      <c r="M29" s="95"/>
    </row>
    <row r="30" ht="18.1" customHeight="1" spans="2:13">
      <c r="B30" s="96" t="s">
        <v>241</v>
      </c>
      <c r="C30" s="97" t="s">
        <v>242</v>
      </c>
      <c r="D30" s="94">
        <v>28.56</v>
      </c>
      <c r="E30" s="94">
        <v>28.56</v>
      </c>
      <c r="F30" s="95"/>
      <c r="G30" s="95"/>
      <c r="H30" s="95"/>
      <c r="I30" s="95"/>
      <c r="J30" s="95"/>
      <c r="K30" s="95"/>
      <c r="L30" s="95"/>
      <c r="M30" s="95"/>
    </row>
    <row r="31" ht="19.8" customHeight="1" spans="2:13">
      <c r="B31" s="96" t="s">
        <v>243</v>
      </c>
      <c r="C31" s="97" t="s">
        <v>244</v>
      </c>
      <c r="D31" s="94">
        <v>28.56</v>
      </c>
      <c r="E31" s="94">
        <v>28.56</v>
      </c>
      <c r="F31" s="95"/>
      <c r="G31" s="95"/>
      <c r="H31" s="95"/>
      <c r="I31" s="95"/>
      <c r="J31" s="95"/>
      <c r="K31" s="95"/>
      <c r="L31" s="95"/>
      <c r="M31" s="95"/>
    </row>
    <row r="32" ht="20.7" customHeight="1" spans="2:13">
      <c r="B32" s="92" t="s">
        <v>93</v>
      </c>
      <c r="C32" s="93" t="s">
        <v>21</v>
      </c>
      <c r="D32" s="94">
        <v>288.4</v>
      </c>
      <c r="E32" s="94">
        <v>288.4</v>
      </c>
      <c r="F32" s="95"/>
      <c r="G32" s="95"/>
      <c r="H32" s="95"/>
      <c r="I32" s="95"/>
      <c r="J32" s="95"/>
      <c r="K32" s="95"/>
      <c r="L32" s="95"/>
      <c r="M32" s="95"/>
    </row>
    <row r="33" ht="18.1" customHeight="1" spans="2:13">
      <c r="B33" s="96" t="s">
        <v>245</v>
      </c>
      <c r="C33" s="97" t="s">
        <v>246</v>
      </c>
      <c r="D33" s="94">
        <v>10.14</v>
      </c>
      <c r="E33" s="94">
        <v>10.14</v>
      </c>
      <c r="F33" s="95"/>
      <c r="G33" s="95"/>
      <c r="H33" s="95"/>
      <c r="I33" s="95"/>
      <c r="J33" s="95"/>
      <c r="K33" s="95"/>
      <c r="L33" s="95"/>
      <c r="M33" s="95"/>
    </row>
    <row r="34" ht="19.8" customHeight="1" spans="2:13">
      <c r="B34" s="96" t="s">
        <v>247</v>
      </c>
      <c r="C34" s="97" t="s">
        <v>248</v>
      </c>
      <c r="D34" s="94">
        <v>10.14</v>
      </c>
      <c r="E34" s="94">
        <v>10.14</v>
      </c>
      <c r="F34" s="95"/>
      <c r="G34" s="95"/>
      <c r="H34" s="95"/>
      <c r="I34" s="95"/>
      <c r="J34" s="95"/>
      <c r="K34" s="95"/>
      <c r="L34" s="95"/>
      <c r="M34" s="95"/>
    </row>
    <row r="35" ht="18.1" customHeight="1" spans="2:13">
      <c r="B35" s="96" t="s">
        <v>249</v>
      </c>
      <c r="C35" s="97" t="s">
        <v>250</v>
      </c>
      <c r="D35" s="94">
        <v>278.27</v>
      </c>
      <c r="E35" s="94">
        <v>278.27</v>
      </c>
      <c r="F35" s="95"/>
      <c r="G35" s="95"/>
      <c r="H35" s="95"/>
      <c r="I35" s="95"/>
      <c r="J35" s="95"/>
      <c r="K35" s="95"/>
      <c r="L35" s="95"/>
      <c r="M35" s="95"/>
    </row>
    <row r="36" ht="19.8" customHeight="1" spans="2:13">
      <c r="B36" s="96" t="s">
        <v>251</v>
      </c>
      <c r="C36" s="97" t="s">
        <v>252</v>
      </c>
      <c r="D36" s="94">
        <v>278.27</v>
      </c>
      <c r="E36" s="94">
        <v>278.27</v>
      </c>
      <c r="F36" s="95"/>
      <c r="G36" s="95"/>
      <c r="H36" s="95"/>
      <c r="I36" s="95"/>
      <c r="J36" s="95"/>
      <c r="K36" s="95"/>
      <c r="L36" s="95"/>
      <c r="M36" s="95"/>
    </row>
    <row r="37" ht="20.7" customHeight="1" spans="2:13">
      <c r="B37" s="92" t="s">
        <v>110</v>
      </c>
      <c r="C37" s="93" t="s">
        <v>22</v>
      </c>
      <c r="D37" s="94">
        <v>39.24</v>
      </c>
      <c r="E37" s="94">
        <v>39.24</v>
      </c>
      <c r="F37" s="95"/>
      <c r="G37" s="95"/>
      <c r="H37" s="95"/>
      <c r="I37" s="95"/>
      <c r="J37" s="95"/>
      <c r="K37" s="95"/>
      <c r="L37" s="95"/>
      <c r="M37" s="95"/>
    </row>
    <row r="38" ht="18.1" customHeight="1" spans="2:13">
      <c r="B38" s="96" t="s">
        <v>253</v>
      </c>
      <c r="C38" s="97" t="s">
        <v>254</v>
      </c>
      <c r="D38" s="94">
        <v>39.24</v>
      </c>
      <c r="E38" s="94">
        <v>39.24</v>
      </c>
      <c r="F38" s="95"/>
      <c r="G38" s="95"/>
      <c r="H38" s="95"/>
      <c r="I38" s="95"/>
      <c r="J38" s="95"/>
      <c r="K38" s="95"/>
      <c r="L38" s="95"/>
      <c r="M38" s="95"/>
    </row>
    <row r="39" ht="19.8" customHeight="1" spans="2:13">
      <c r="B39" s="96" t="s">
        <v>255</v>
      </c>
      <c r="C39" s="97" t="s">
        <v>256</v>
      </c>
      <c r="D39" s="94">
        <v>39.24</v>
      </c>
      <c r="E39" s="94">
        <v>39.24</v>
      </c>
      <c r="F39" s="98"/>
      <c r="G39" s="98"/>
      <c r="H39" s="98"/>
      <c r="I39" s="98"/>
      <c r="J39" s="98"/>
      <c r="K39" s="98"/>
      <c r="L39" s="98"/>
      <c r="M39" s="9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opLeftCell="A55" workbookViewId="0">
      <selection activeCell="I16" sqref="I16"/>
    </sheetView>
  </sheetViews>
  <sheetFormatPr defaultColWidth="10" defaultRowHeight="13.5" outlineLevelCol="5"/>
  <cols>
    <col min="1" max="1" width="0.541666666666667" customWidth="1"/>
    <col min="2" max="2" width="12.375" style="56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9"/>
      <c r="B1" s="57" t="s">
        <v>257</v>
      </c>
    </row>
    <row r="2" ht="16.35" customHeight="1" spans="2:6">
      <c r="B2" s="58" t="s">
        <v>258</v>
      </c>
      <c r="C2" s="59"/>
      <c r="D2" s="59"/>
      <c r="E2" s="59"/>
      <c r="F2" s="59"/>
    </row>
    <row r="3" ht="16.35" customHeight="1" spans="2:6">
      <c r="B3" s="58"/>
      <c r="C3" s="59"/>
      <c r="D3" s="59"/>
      <c r="E3" s="59"/>
      <c r="F3" s="59"/>
    </row>
    <row r="4" ht="16.35" customHeight="1" spans="2:6">
      <c r="B4" s="60"/>
      <c r="C4" s="61"/>
      <c r="D4" s="61"/>
      <c r="E4" s="61"/>
      <c r="F4" s="61"/>
    </row>
    <row r="5" ht="18.95" customHeight="1" spans="2:6">
      <c r="B5" s="60"/>
      <c r="C5" s="61"/>
      <c r="D5" s="61"/>
      <c r="E5" s="61"/>
      <c r="F5" s="62" t="s">
        <v>2</v>
      </c>
    </row>
    <row r="6" ht="31.9" customHeight="1" spans="2:6">
      <c r="B6" s="63" t="s">
        <v>122</v>
      </c>
      <c r="C6" s="64" t="s">
        <v>35</v>
      </c>
      <c r="D6" s="64" t="s">
        <v>36</v>
      </c>
      <c r="E6" s="64" t="s">
        <v>259</v>
      </c>
      <c r="F6" s="64" t="s">
        <v>260</v>
      </c>
    </row>
    <row r="7" ht="23.25" customHeight="1" spans="2:6">
      <c r="B7" s="65" t="s">
        <v>7</v>
      </c>
      <c r="C7" s="65"/>
      <c r="D7" s="66">
        <f>D8+D18+D21+D35+D39+D42+D57</f>
        <v>1128.9072</v>
      </c>
      <c r="E7" s="66">
        <f>E8+E21+E35++E42+E57</f>
        <v>582.1045</v>
      </c>
      <c r="F7" s="66">
        <f>F8+F18+F21+F39+F42+F57</f>
        <v>546.8027</v>
      </c>
    </row>
    <row r="8" ht="21.55" customHeight="1" spans="2:6">
      <c r="B8" s="67" t="s">
        <v>39</v>
      </c>
      <c r="C8" s="68" t="s">
        <v>14</v>
      </c>
      <c r="D8" s="66">
        <f>D9+D11+D14+D16</f>
        <v>394.578</v>
      </c>
      <c r="E8" s="66">
        <v>379.0868</v>
      </c>
      <c r="F8" s="66">
        <f>F9+F14+F11+F16</f>
        <v>15.4912</v>
      </c>
    </row>
    <row r="9" ht="20.7" customHeight="1" spans="2:6">
      <c r="B9" s="69" t="s">
        <v>40</v>
      </c>
      <c r="C9" s="70" t="s">
        <v>41</v>
      </c>
      <c r="D9" s="66">
        <v>5.9</v>
      </c>
      <c r="E9" s="66"/>
      <c r="F9" s="66">
        <v>5.9</v>
      </c>
    </row>
    <row r="10" ht="20.7" customHeight="1" spans="2:6">
      <c r="B10" s="69" t="s">
        <v>42</v>
      </c>
      <c r="C10" s="70" t="s">
        <v>43</v>
      </c>
      <c r="D10" s="66">
        <v>5.9</v>
      </c>
      <c r="E10" s="66"/>
      <c r="F10" s="66">
        <v>5.9</v>
      </c>
    </row>
    <row r="11" ht="20.7" customHeight="1" spans="2:6">
      <c r="B11" s="69" t="s">
        <v>44</v>
      </c>
      <c r="C11" s="70" t="s">
        <v>45</v>
      </c>
      <c r="D11" s="66">
        <v>380.424</v>
      </c>
      <c r="E11" s="66">
        <v>379.0868</v>
      </c>
      <c r="F11" s="66">
        <v>1.3372</v>
      </c>
    </row>
    <row r="12" ht="20.7" customHeight="1" spans="2:6">
      <c r="B12" s="69" t="s">
        <v>46</v>
      </c>
      <c r="C12" s="70" t="s">
        <v>47</v>
      </c>
      <c r="D12" s="66">
        <v>380.4068</v>
      </c>
      <c r="E12" s="66">
        <v>379.0868</v>
      </c>
      <c r="F12" s="66">
        <v>1.32</v>
      </c>
    </row>
    <row r="13" ht="20.7" customHeight="1" spans="2:6">
      <c r="B13" s="69" t="s">
        <v>48</v>
      </c>
      <c r="C13" s="70" t="s">
        <v>49</v>
      </c>
      <c r="D13" s="66">
        <v>0.0172</v>
      </c>
      <c r="E13" s="66"/>
      <c r="F13" s="66">
        <v>0.0172</v>
      </c>
    </row>
    <row r="14" ht="20.7" customHeight="1" spans="2:6">
      <c r="B14" s="69" t="s">
        <v>50</v>
      </c>
      <c r="C14" s="70" t="s">
        <v>51</v>
      </c>
      <c r="D14" s="66">
        <v>8.2</v>
      </c>
      <c r="E14" s="66"/>
      <c r="F14" s="66">
        <v>8.2</v>
      </c>
    </row>
    <row r="15" ht="21.55" customHeight="1" spans="2:6">
      <c r="B15" s="69" t="s">
        <v>52</v>
      </c>
      <c r="C15" s="70" t="s">
        <v>53</v>
      </c>
      <c r="D15" s="66">
        <v>8.2</v>
      </c>
      <c r="E15" s="66"/>
      <c r="F15" s="66">
        <v>8.2</v>
      </c>
    </row>
    <row r="16" ht="20.7" customHeight="1" spans="2:6">
      <c r="B16" s="71">
        <v>20132</v>
      </c>
      <c r="C16" s="72" t="s">
        <v>54</v>
      </c>
      <c r="D16" s="66">
        <v>0.054</v>
      </c>
      <c r="E16" s="66"/>
      <c r="F16" s="66">
        <v>0.054</v>
      </c>
    </row>
    <row r="17" ht="20.7" customHeight="1" spans="2:6">
      <c r="B17" s="71">
        <v>2013202</v>
      </c>
      <c r="C17" s="72" t="s">
        <v>55</v>
      </c>
      <c r="D17" s="66">
        <v>0.054</v>
      </c>
      <c r="E17" s="66"/>
      <c r="F17" s="66">
        <v>0.054</v>
      </c>
    </row>
    <row r="18" ht="20.7" customHeight="1" spans="2:6">
      <c r="B18" s="71">
        <v>206</v>
      </c>
      <c r="C18" s="72" t="s">
        <v>16</v>
      </c>
      <c r="D18" s="66">
        <v>7.9609</v>
      </c>
      <c r="E18" s="66"/>
      <c r="F18" s="66">
        <v>7.9609</v>
      </c>
    </row>
    <row r="19" ht="20.7" customHeight="1" spans="2:6">
      <c r="B19" s="71">
        <v>20699</v>
      </c>
      <c r="C19" s="72" t="s">
        <v>56</v>
      </c>
      <c r="D19" s="66">
        <v>7.9609</v>
      </c>
      <c r="E19" s="66"/>
      <c r="F19" s="66">
        <v>7.9609</v>
      </c>
    </row>
    <row r="20" ht="20.7" customHeight="1" spans="2:6">
      <c r="B20" s="71">
        <v>2069999</v>
      </c>
      <c r="C20" s="72" t="s">
        <v>56</v>
      </c>
      <c r="D20" s="66">
        <v>7.9609</v>
      </c>
      <c r="E20" s="66"/>
      <c r="F20" s="66">
        <v>7.9609</v>
      </c>
    </row>
    <row r="21" ht="20.7" customHeight="1" spans="2:6">
      <c r="B21" s="67" t="s">
        <v>57</v>
      </c>
      <c r="C21" s="68" t="s">
        <v>18</v>
      </c>
      <c r="D21" s="66">
        <f>D22+D24+D29+D31+D33</f>
        <v>180.0398</v>
      </c>
      <c r="E21" s="66">
        <f>E24+E29</f>
        <v>125.077</v>
      </c>
      <c r="F21" s="66">
        <f>F22+F31+F33</f>
        <v>54.9628</v>
      </c>
    </row>
    <row r="22" ht="20.7" customHeight="1" spans="2:6">
      <c r="B22" s="69" t="s">
        <v>58</v>
      </c>
      <c r="C22" s="70" t="s">
        <v>59</v>
      </c>
      <c r="D22" s="66">
        <v>45.438</v>
      </c>
      <c r="E22" s="66"/>
      <c r="F22" s="66">
        <v>45.438</v>
      </c>
    </row>
    <row r="23" ht="20.7" customHeight="1" spans="2:6">
      <c r="B23" s="69" t="s">
        <v>60</v>
      </c>
      <c r="C23" s="70" t="s">
        <v>61</v>
      </c>
      <c r="D23" s="66">
        <v>45.438</v>
      </c>
      <c r="E23" s="66"/>
      <c r="F23" s="66">
        <v>45.438</v>
      </c>
    </row>
    <row r="24" ht="20.7" customHeight="1" spans="2:6">
      <c r="B24" s="69" t="s">
        <v>62</v>
      </c>
      <c r="C24" s="70" t="s">
        <v>63</v>
      </c>
      <c r="D24" s="66">
        <v>120.685</v>
      </c>
      <c r="E24" s="66">
        <v>120.685</v>
      </c>
      <c r="F24" s="66"/>
    </row>
    <row r="25" ht="20.7" customHeight="1" spans="2:6">
      <c r="B25" s="69" t="s">
        <v>64</v>
      </c>
      <c r="C25" s="70" t="s">
        <v>65</v>
      </c>
      <c r="D25" s="66">
        <v>52.1392</v>
      </c>
      <c r="E25" s="66">
        <v>52.1392</v>
      </c>
      <c r="F25" s="66"/>
    </row>
    <row r="26" ht="20.7" customHeight="1" spans="2:6">
      <c r="B26" s="69" t="s">
        <v>66</v>
      </c>
      <c r="C26" s="70" t="s">
        <v>67</v>
      </c>
      <c r="D26" s="66"/>
      <c r="E26" s="66"/>
      <c r="F26" s="66"/>
    </row>
    <row r="27" ht="20.7" customHeight="1" spans="2:6">
      <c r="B27" s="69" t="s">
        <v>68</v>
      </c>
      <c r="C27" s="70" t="s">
        <v>69</v>
      </c>
      <c r="D27" s="66">
        <v>45.6972</v>
      </c>
      <c r="E27" s="66">
        <v>45.6972</v>
      </c>
      <c r="F27" s="66"/>
    </row>
    <row r="28" ht="21.55" customHeight="1" spans="2:6">
      <c r="B28" s="69" t="s">
        <v>70</v>
      </c>
      <c r="C28" s="70" t="s">
        <v>71</v>
      </c>
      <c r="D28" s="66">
        <v>22.8486</v>
      </c>
      <c r="E28" s="66">
        <v>22.8486</v>
      </c>
      <c r="F28" s="66"/>
    </row>
    <row r="29" ht="20.7" customHeight="1" spans="2:6">
      <c r="B29" s="69" t="s">
        <v>72</v>
      </c>
      <c r="C29" s="70" t="s">
        <v>73</v>
      </c>
      <c r="D29" s="66">
        <v>4.392</v>
      </c>
      <c r="E29" s="66">
        <v>4.392</v>
      </c>
      <c r="F29" s="66"/>
    </row>
    <row r="30" ht="20.7" customHeight="1" spans="2:6">
      <c r="B30" s="69" t="s">
        <v>74</v>
      </c>
      <c r="C30" s="70" t="s">
        <v>75</v>
      </c>
      <c r="D30" s="66">
        <v>4.392</v>
      </c>
      <c r="E30" s="66">
        <v>4.392</v>
      </c>
      <c r="F30" s="66"/>
    </row>
    <row r="31" ht="21.55" customHeight="1" spans="2:6">
      <c r="B31" s="69" t="s">
        <v>76</v>
      </c>
      <c r="C31" s="70" t="s">
        <v>77</v>
      </c>
      <c r="D31" s="66">
        <v>3.1248</v>
      </c>
      <c r="E31" s="66"/>
      <c r="F31" s="66">
        <v>3.1248</v>
      </c>
    </row>
    <row r="32" ht="20.7" customHeight="1" spans="2:6">
      <c r="B32" s="69" t="s">
        <v>78</v>
      </c>
      <c r="C32" s="70" t="s">
        <v>79</v>
      </c>
      <c r="D32" s="66">
        <v>3.1248</v>
      </c>
      <c r="E32" s="66"/>
      <c r="F32" s="66">
        <v>3.1248</v>
      </c>
    </row>
    <row r="33" ht="20.7" customHeight="1" spans="2:6">
      <c r="B33" s="69" t="s">
        <v>80</v>
      </c>
      <c r="C33" s="70" t="s">
        <v>81</v>
      </c>
      <c r="D33" s="66">
        <v>6.4</v>
      </c>
      <c r="E33" s="66"/>
      <c r="F33" s="66">
        <v>6.4</v>
      </c>
    </row>
    <row r="34" ht="20.7" customHeight="1" spans="2:6">
      <c r="B34" s="69" t="s">
        <v>82</v>
      </c>
      <c r="C34" s="70" t="s">
        <v>83</v>
      </c>
      <c r="D34" s="66">
        <v>6.4</v>
      </c>
      <c r="E34" s="66"/>
      <c r="F34" s="66">
        <v>6.4</v>
      </c>
    </row>
    <row r="35" ht="20.7" customHeight="1" spans="2:6">
      <c r="B35" s="67" t="s">
        <v>84</v>
      </c>
      <c r="C35" s="68" t="s">
        <v>19</v>
      </c>
      <c r="D35" s="66">
        <v>28.5607</v>
      </c>
      <c r="E35" s="66">
        <v>28.5607</v>
      </c>
      <c r="F35" s="66"/>
    </row>
    <row r="36" ht="21.55" customHeight="1" spans="2:6">
      <c r="B36" s="69" t="s">
        <v>85</v>
      </c>
      <c r="C36" s="70" t="s">
        <v>86</v>
      </c>
      <c r="D36" s="66">
        <v>28.5607</v>
      </c>
      <c r="E36" s="66">
        <v>28.5607</v>
      </c>
      <c r="F36" s="66"/>
    </row>
    <row r="37" ht="20.7" customHeight="1" spans="2:6">
      <c r="B37" s="69" t="s">
        <v>87</v>
      </c>
      <c r="C37" s="70" t="s">
        <v>88</v>
      </c>
      <c r="D37" s="66">
        <v>28.5607</v>
      </c>
      <c r="E37" s="66">
        <v>28.5607</v>
      </c>
      <c r="F37" s="66"/>
    </row>
    <row r="38" ht="20.7" customHeight="1" spans="2:6">
      <c r="B38" s="73" t="s">
        <v>89</v>
      </c>
      <c r="C38" s="74" t="s">
        <v>90</v>
      </c>
      <c r="D38" s="75"/>
      <c r="E38" s="66"/>
      <c r="F38" s="66"/>
    </row>
    <row r="39" ht="21" customHeight="1" spans="2:6">
      <c r="B39" s="76">
        <v>211</v>
      </c>
      <c r="C39" s="77" t="s">
        <v>20</v>
      </c>
      <c r="D39" s="78">
        <v>3.3661</v>
      </c>
      <c r="E39" s="66"/>
      <c r="F39" s="66">
        <v>3.3661</v>
      </c>
    </row>
    <row r="40" ht="21" customHeight="1" spans="2:6">
      <c r="B40" s="76">
        <v>21105</v>
      </c>
      <c r="C40" s="77" t="s">
        <v>91</v>
      </c>
      <c r="D40" s="78">
        <v>3.3661</v>
      </c>
      <c r="E40" s="66"/>
      <c r="F40" s="66">
        <v>3.3661</v>
      </c>
    </row>
    <row r="41" ht="21" customHeight="1" spans="2:6">
      <c r="B41" s="76">
        <v>2110501</v>
      </c>
      <c r="C41" s="77" t="s">
        <v>92</v>
      </c>
      <c r="D41" s="78">
        <v>3.3661</v>
      </c>
      <c r="E41" s="66"/>
      <c r="F41" s="66">
        <v>3.3661</v>
      </c>
    </row>
    <row r="42" ht="21" customHeight="1" spans="2:6">
      <c r="B42" s="76" t="s">
        <v>93</v>
      </c>
      <c r="C42" s="79" t="s">
        <v>21</v>
      </c>
      <c r="D42" s="78">
        <f>D43+D46+D48+D54+D50</f>
        <v>471.6608</v>
      </c>
      <c r="E42" s="66">
        <v>10.1391</v>
      </c>
      <c r="F42" s="66">
        <f>F43+F46+F48+F50+F54</f>
        <v>461.5217</v>
      </c>
    </row>
    <row r="43" ht="21" customHeight="1" spans="2:6">
      <c r="B43" s="80" t="s">
        <v>94</v>
      </c>
      <c r="C43" s="81" t="s">
        <v>95</v>
      </c>
      <c r="D43" s="78">
        <f>D45+D44</f>
        <v>19.8785</v>
      </c>
      <c r="E43" s="66">
        <v>10.1391</v>
      </c>
      <c r="F43" s="66">
        <v>9.7394</v>
      </c>
    </row>
    <row r="44" ht="21" customHeight="1" spans="2:6">
      <c r="B44" s="82">
        <v>2130108</v>
      </c>
      <c r="C44" s="82" t="s">
        <v>96</v>
      </c>
      <c r="D44" s="78">
        <v>9.7394</v>
      </c>
      <c r="E44" s="66"/>
      <c r="F44" s="66">
        <v>9.7394</v>
      </c>
    </row>
    <row r="45" ht="21" customHeight="1" spans="2:6">
      <c r="B45" s="82">
        <v>2130152</v>
      </c>
      <c r="C45" s="81" t="s">
        <v>97</v>
      </c>
      <c r="D45" s="78">
        <v>10.1391</v>
      </c>
      <c r="E45" s="66">
        <v>10.1391</v>
      </c>
      <c r="F45" s="66"/>
    </row>
    <row r="46" ht="21" customHeight="1" spans="2:6">
      <c r="B46" s="82">
        <v>21302</v>
      </c>
      <c r="C46" s="77" t="s">
        <v>91</v>
      </c>
      <c r="D46" s="78">
        <v>5</v>
      </c>
      <c r="E46" s="66"/>
      <c r="F46" s="66">
        <v>5</v>
      </c>
    </row>
    <row r="47" ht="21" customHeight="1" spans="2:6">
      <c r="B47" s="82">
        <v>2130207</v>
      </c>
      <c r="C47" s="77" t="s">
        <v>98</v>
      </c>
      <c r="D47" s="78">
        <v>5</v>
      </c>
      <c r="E47" s="66"/>
      <c r="F47" s="66">
        <v>5</v>
      </c>
    </row>
    <row r="48" ht="21" customHeight="1" spans="2:6">
      <c r="B48" s="82">
        <v>21303</v>
      </c>
      <c r="C48" s="77" t="s">
        <v>99</v>
      </c>
      <c r="D48" s="78">
        <v>5</v>
      </c>
      <c r="E48" s="66"/>
      <c r="F48" s="66">
        <v>5</v>
      </c>
    </row>
    <row r="49" ht="21" customHeight="1" spans="2:6">
      <c r="B49" s="82">
        <v>2130306</v>
      </c>
      <c r="C49" s="77" t="s">
        <v>100</v>
      </c>
      <c r="D49" s="78">
        <v>5</v>
      </c>
      <c r="E49" s="66"/>
      <c r="F49" s="66">
        <v>5</v>
      </c>
    </row>
    <row r="50" ht="21" customHeight="1" spans="2:6">
      <c r="B50" s="82">
        <v>21305</v>
      </c>
      <c r="C50" s="77" t="s">
        <v>101</v>
      </c>
      <c r="D50" s="78">
        <f>D51+D52+D53</f>
        <v>123.5169</v>
      </c>
      <c r="E50" s="66"/>
      <c r="F50" s="66">
        <v>123.5169</v>
      </c>
    </row>
    <row r="51" ht="21" customHeight="1" spans="2:6">
      <c r="B51" s="82">
        <v>2130504</v>
      </c>
      <c r="C51" s="77" t="s">
        <v>102</v>
      </c>
      <c r="D51" s="78">
        <v>15.7469</v>
      </c>
      <c r="E51" s="66"/>
      <c r="F51" s="66">
        <v>15.7469</v>
      </c>
    </row>
    <row r="52" ht="21" customHeight="1" spans="2:6">
      <c r="B52" s="82">
        <v>2130505</v>
      </c>
      <c r="C52" s="77" t="s">
        <v>103</v>
      </c>
      <c r="D52" s="78">
        <v>57.77</v>
      </c>
      <c r="E52" s="66"/>
      <c r="F52" s="66">
        <v>57.77</v>
      </c>
    </row>
    <row r="53" ht="21" customHeight="1" spans="2:6">
      <c r="B53" s="82">
        <v>2130599</v>
      </c>
      <c r="C53" s="77" t="s">
        <v>104</v>
      </c>
      <c r="D53" s="78">
        <v>50</v>
      </c>
      <c r="E53" s="66"/>
      <c r="F53" s="66">
        <v>50</v>
      </c>
    </row>
    <row r="54" ht="21" customHeight="1" spans="2:6">
      <c r="B54" s="80" t="s">
        <v>105</v>
      </c>
      <c r="C54" s="81" t="s">
        <v>106</v>
      </c>
      <c r="D54" s="78">
        <v>318.2654</v>
      </c>
      <c r="E54" s="66"/>
      <c r="F54" s="66">
        <v>318.2654</v>
      </c>
    </row>
    <row r="55" ht="21" customHeight="1" spans="2:6">
      <c r="B55" s="82">
        <v>2130701</v>
      </c>
      <c r="C55" s="77" t="s">
        <v>107</v>
      </c>
      <c r="D55" s="78">
        <v>40</v>
      </c>
      <c r="E55" s="66"/>
      <c r="F55" s="66">
        <v>40</v>
      </c>
    </row>
    <row r="56" ht="21" customHeight="1" spans="2:6">
      <c r="B56" s="80" t="s">
        <v>108</v>
      </c>
      <c r="C56" s="81" t="s">
        <v>109</v>
      </c>
      <c r="D56" s="78">
        <v>278.2654</v>
      </c>
      <c r="E56" s="66"/>
      <c r="F56" s="66">
        <v>278.2654</v>
      </c>
    </row>
    <row r="57" ht="21" customHeight="1" spans="2:6">
      <c r="B57" s="76" t="s">
        <v>110</v>
      </c>
      <c r="C57" s="79" t="s">
        <v>22</v>
      </c>
      <c r="D57" s="78">
        <f>D58+D60</f>
        <v>42.7409</v>
      </c>
      <c r="E57" s="66">
        <v>39.2409</v>
      </c>
      <c r="F57" s="66">
        <v>3.5</v>
      </c>
    </row>
    <row r="58" ht="21" customHeight="1" spans="2:6">
      <c r="B58" s="76">
        <v>22101</v>
      </c>
      <c r="C58" s="77" t="s">
        <v>111</v>
      </c>
      <c r="D58" s="78">
        <v>3.5</v>
      </c>
      <c r="E58" s="66"/>
      <c r="F58" s="66">
        <v>3.5</v>
      </c>
    </row>
    <row r="59" ht="21" customHeight="1" spans="2:6">
      <c r="B59" s="76">
        <v>2210105</v>
      </c>
      <c r="C59" s="77" t="s">
        <v>112</v>
      </c>
      <c r="D59" s="78">
        <v>3.5</v>
      </c>
      <c r="E59" s="66"/>
      <c r="F59" s="66">
        <v>3.5</v>
      </c>
    </row>
    <row r="60" ht="21" customHeight="1" spans="2:6">
      <c r="B60" s="80" t="s">
        <v>113</v>
      </c>
      <c r="C60" s="81" t="s">
        <v>114</v>
      </c>
      <c r="D60" s="78">
        <v>39.2409</v>
      </c>
      <c r="E60" s="66">
        <v>39.2409</v>
      </c>
      <c r="F60" s="66"/>
    </row>
    <row r="61" ht="21" customHeight="1" spans="2:6">
      <c r="B61" s="80" t="s">
        <v>115</v>
      </c>
      <c r="C61" s="81" t="s">
        <v>116</v>
      </c>
      <c r="D61" s="78">
        <v>39.2409</v>
      </c>
      <c r="E61" s="66">
        <v>39.2409</v>
      </c>
      <c r="F61" s="6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7" sqref="H17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9"/>
      <c r="B1" s="18" t="s">
        <v>261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6.35" customHeight="1" spans="2:13">
      <c r="B2" s="48" t="s">
        <v>262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35" customHeight="1" spans="2:13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16.35" customHeight="1" spans="2:1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21.55" customHeight="1" spans="2:1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5" t="s">
        <v>2</v>
      </c>
    </row>
    <row r="6" ht="65.55" customHeight="1" spans="2:13">
      <c r="B6" s="49" t="s">
        <v>263</v>
      </c>
      <c r="C6" s="49" t="s">
        <v>5</v>
      </c>
      <c r="D6" s="49" t="s">
        <v>36</v>
      </c>
      <c r="E6" s="49" t="s">
        <v>196</v>
      </c>
      <c r="F6" s="49" t="s">
        <v>197</v>
      </c>
      <c r="G6" s="49" t="s">
        <v>198</v>
      </c>
      <c r="H6" s="49" t="s">
        <v>199</v>
      </c>
      <c r="I6" s="49" t="s">
        <v>200</v>
      </c>
      <c r="J6" s="49" t="s">
        <v>201</v>
      </c>
      <c r="K6" s="49" t="s">
        <v>202</v>
      </c>
      <c r="L6" s="49" t="s">
        <v>203</v>
      </c>
      <c r="M6" s="49" t="s">
        <v>204</v>
      </c>
    </row>
    <row r="7" ht="23.25" customHeight="1" spans="2:13">
      <c r="B7" s="50" t="s">
        <v>7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ht="21.55" customHeight="1" spans="2:13">
      <c r="B8" s="52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ht="23" customHeight="1" spans="2:7">
      <c r="B9" s="54" t="s">
        <v>264</v>
      </c>
      <c r="C9" s="54"/>
      <c r="D9" s="54"/>
      <c r="E9" s="54"/>
      <c r="F9" s="54"/>
      <c r="G9" s="54"/>
    </row>
  </sheetData>
  <mergeCells count="3">
    <mergeCell ref="B7:C7"/>
    <mergeCell ref="B9:G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小发</cp:lastModifiedBy>
  <dcterms:created xsi:type="dcterms:W3CDTF">2024-02-20T08:03:00Z</dcterms:created>
  <dcterms:modified xsi:type="dcterms:W3CDTF">2024-03-07T01:14:57Z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FDBBBED1B1F34AFAA097F4668E1E3397_13</vt:lpwstr>
  </property>
  <property fmtid="{D5CDD505-2E9C-101B-9397-08002B2CF9AE}" pid="3" name="KSOProductBuildVer">
    <vt:lpwstr>2052-12.1.0.16388</vt:lpwstr>
  </property>
</Properties>
</file>