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 activeTab="4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<sst xmlns="http://schemas.openxmlformats.org/spreadsheetml/2006/main" count="645" uniqueCount="335">
  <si>
    <t>2025年部门预算公开表</t>
  </si>
  <si>
    <t>巫溪县白鹿镇人民政府</t>
  </si>
  <si>
    <t>（公章）</t>
  </si>
  <si>
    <t>报送日期：2025年2月13日</t>
  </si>
  <si>
    <t>单位负责人签章：徐兴洪       财务负责人签章：柳毅        制表人签章：杨小发</t>
  </si>
  <si>
    <t>表一</t>
  </si>
  <si>
    <t>巫溪县白鹿镇人民政府2025年财政拨款收支总表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</si>
  <si>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</si>
  <si>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</si>
  <si>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</si>
  <si>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</si>
  <si>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</si>
  <si>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</si>
  <si>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</si>
  <si>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</si>
  <si>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</si>
  <si>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</si>
  <si>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</si>
  <si>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</si>
  <si>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</si>
  <si>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</si>
  <si>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</si>
  <si>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</si>
  <si>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</si>
  <si>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节能环保支出</t>
  </si>
  <si>
    <t>农林水支出</t>
  </si>
  <si>
    <t>住房保障支出</t>
  </si>
  <si>
    <t>灾害防治及应急管理支出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</si>
  <si>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</si>
  <si>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</si>
  <si>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</si>
  <si>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</si>
  <si>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</si>
  <si>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</si>
  <si>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</si>
  <si>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</si>
  <si>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巫溪县白鹿镇人民政府2025年一般公共预算财政拨款支出预算表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</si>
  <si>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</si>
  <si>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</si>
  <si>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</si>
  <si>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</si>
  <si>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</si>
  <si>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</si>
  <si>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</si>
  <si>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</si>
  <si>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20101</t>
    </r>
  </si>
  <si>
    <r>
      <rPr>
        <sz val="10"/>
        <rFont val="方正仿宋_GBK"/>
        <charset val="134"/>
      </rPr>
      <t> 人大事务</t>
    </r>
  </si>
  <si>
    <r>
      <rPr>
        <sz val="10"/>
        <rFont val="方正仿宋_GBK"/>
        <charset val="134"/>
      </rPr>
      <t>  2010108</t>
    </r>
  </si>
  <si>
    <r>
      <rPr>
        <sz val="10"/>
        <rFont val="方正仿宋_GBK"/>
        <charset val="134"/>
      </rPr>
      <t>  代表工作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</si>
  <si>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2010199</t>
    </r>
  </si>
  <si>
    <t xml:space="preserve"> 其他人大事务支出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</si>
  <si>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</si>
  <si>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</si>
  <si>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</si>
  <si>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</si>
  <si>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20129</t>
    </r>
  </si>
  <si>
    <r>
      <rPr>
        <sz val="10"/>
        <rFont val="方正仿宋_GBK"/>
        <charset val="134"/>
      </rPr>
      <t> 群众团体事务</t>
    </r>
  </si>
  <si>
    <r>
      <rPr>
        <sz val="10"/>
        <rFont val="方正仿宋_GBK"/>
        <charset val="134"/>
      </rPr>
      <t>  2012999</t>
    </r>
  </si>
  <si>
    <r>
      <rPr>
        <sz val="10"/>
        <rFont val="方正仿宋_GBK"/>
        <charset val="134"/>
      </rPr>
      <t>  其他群众团体事务支出</t>
    </r>
  </si>
  <si>
    <r>
      <rPr>
        <sz val="10"/>
        <rFont val="方正仿宋_GBK"/>
        <charset val="134"/>
      </rPr>
      <t> 20139</t>
    </r>
  </si>
  <si>
    <r>
      <rPr>
        <sz val="10"/>
        <rFont val="方正仿宋_GBK"/>
        <charset val="134"/>
      </rPr>
      <t> 社会工作事务</t>
    </r>
  </si>
  <si>
    <r>
      <rPr>
        <sz val="10"/>
        <rFont val="方正仿宋_GBK"/>
        <charset val="134"/>
      </rPr>
      <t>  2013904</t>
    </r>
  </si>
  <si>
    <r>
      <rPr>
        <sz val="10"/>
        <rFont val="方正仿宋_GBK"/>
        <charset val="134"/>
      </rPr>
      <t>  专项业务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</si>
  <si>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</si>
  <si>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</si>
  <si>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</si>
  <si>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2080501</t>
    </r>
  </si>
  <si>
    <r>
      <rPr>
        <sz val="10"/>
        <rFont val="方正仿宋_GBK"/>
        <charset val="134"/>
      </rPr>
      <t>  行政单位离退休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</si>
  <si>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</si>
  <si>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</si>
  <si>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</si>
  <si>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</si>
  <si>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20820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</si>
  <si>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临时救助</t>
    </r>
  </si>
  <si>
    <r>
      <rPr>
        <sz val="10"/>
        <color rgb="FF000000"/>
        <rFont val="Arial"/>
        <charset val="134"/>
      </rPr>
      <t>  </t>
    </r>
    <r>
      <rPr>
        <sz val="10"/>
        <color rgb="FF000000"/>
        <rFont val="方正仿宋_GBK"/>
        <charset val="134"/>
      </rPr>
      <t>2082001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</si>
  <si>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临时救助支出</t>
    </r>
  </si>
  <si>
    <r>
      <rPr>
        <sz val="10"/>
        <rFont val="方正仿宋_GBK"/>
        <charset val="134"/>
      </rPr>
      <t> 20825</t>
    </r>
  </si>
  <si>
    <r>
      <rPr>
        <sz val="10"/>
        <rFont val="方正仿宋_GBK"/>
        <charset val="134"/>
      </rPr>
      <t> 其他生活救助</t>
    </r>
  </si>
  <si>
    <r>
      <rPr>
        <sz val="10"/>
        <rFont val="方正仿宋_GBK"/>
        <charset val="134"/>
      </rPr>
      <t>  2082502</t>
    </r>
  </si>
  <si>
    <r>
      <rPr>
        <sz val="10"/>
        <rFont val="方正仿宋_GBK"/>
        <charset val="134"/>
      </rPr>
      <t>  其他农村生活救助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</si>
  <si>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</si>
  <si>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</si>
  <si>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</si>
  <si>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</si>
  <si>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</si>
  <si>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21015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</si>
  <si>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医疗保障管理事务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</si>
  <si>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2101506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</si>
  <si>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医疗保障经办事务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</si>
  <si>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21104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</si>
  <si>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自然生态保护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</si>
  <si>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2110401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</si>
  <si>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生态保护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</si>
  <si>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</si>
  <si>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</si>
  <si>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</si>
  <si>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2130122</t>
    </r>
  </si>
  <si>
    <t xml:space="preserve">  农业生产发展</t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</si>
  <si>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</si>
  <si>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</si>
  <si>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2130153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</si>
  <si>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耕地建设与利用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</si>
  <si>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21303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</si>
  <si>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水利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</si>
  <si>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2130314</t>
    </r>
  </si>
  <si>
    <t xml:space="preserve">  防汛</t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</si>
  <si>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21305</t>
    </r>
  </si>
  <si>
    <t xml:space="preserve"> 巩固脱贫攻坚成果衔接乡村振兴</t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</si>
  <si>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2130504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</si>
  <si>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农村基础设施建设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</si>
  <si>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2130505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</si>
  <si>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生产发展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</si>
  <si>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2130599</t>
    </r>
  </si>
  <si>
    <t xml:space="preserve"> 其他巩固脱贫攻坚成果衔接乡村振兴支出</t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</si>
  <si>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</si>
  <si>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</si>
  <si>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</si>
  <si>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</si>
  <si>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</si>
  <si>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</si>
  <si>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</si>
  <si>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</si>
  <si>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</si>
  <si>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22407</t>
    </r>
  </si>
  <si>
    <t xml:space="preserve"> 自然灾害救灾及恢复重建支出</t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</si>
  <si>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2240703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</si>
  <si>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自然灾害救灾补助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</si>
  <si>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2240704</t>
    </r>
  </si>
  <si>
    <r>
      <rPr>
        <sz val="10"/>
        <rFont val="Arial"/>
        <charset val="134"/>
      </rPr>
      <t>  </t>
    </r>
    <r>
      <rPr>
        <sz val="10"/>
        <rFont val="方正仿宋_GBK"/>
        <charset val="134"/>
      </rPr>
      <t>自然灾害灾后重建补助</t>
    </r>
  </si>
  <si>
    <t>备注：本表反映当年一般公共预算财政拨款支出情况。</t>
  </si>
  <si>
    <t>表三</t>
  </si>
  <si>
    <t>巫溪县白鹿镇人民政府2025年一般公共预算财政拨款基本支出预算表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</si>
  <si>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</si>
  <si>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</si>
  <si>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</si>
  <si>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</si>
  <si>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</si>
  <si>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</si>
  <si>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</si>
  <si>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</si>
  <si>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</si>
  <si>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</si>
  <si>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</si>
  <si>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</si>
  <si>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</si>
  <si>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</si>
  <si>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</si>
  <si>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</si>
  <si>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</si>
  <si>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</si>
  <si>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</si>
  <si>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</si>
  <si>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</si>
  <si>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</si>
  <si>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</si>
  <si>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</si>
  <si>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</si>
  <si>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</si>
  <si>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</si>
  <si>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</si>
  <si>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</si>
  <si>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</si>
  <si>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</si>
  <si>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</si>
  <si>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</si>
  <si>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</si>
  <si>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</si>
  <si>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</si>
  <si>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</si>
  <si>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</si>
  <si>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</si>
  <si>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</si>
  <si>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</si>
  <si>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</si>
  <si>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</si>
  <si>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</si>
  <si>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</si>
  <si>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</si>
  <si>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</si>
  <si>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</si>
  <si>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</si>
  <si>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</si>
  <si>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</si>
  <si>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</si>
  <si>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</si>
  <si>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</si>
  <si>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</si>
  <si>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</si>
  <si>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</si>
  <si>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30399</t>
    </r>
  </si>
  <si>
    <r>
      <rPr>
        <sz val="10"/>
        <rFont val="Arial"/>
        <charset val="134"/>
      </rPr>
      <t> </t>
    </r>
    <r>
      <rPr>
        <sz val="10"/>
        <rFont val="方正仿宋_GBK"/>
        <charset val="134"/>
      </rPr>
      <t>其他对个人和家庭的补助</t>
    </r>
  </si>
  <si>
    <t>表四</t>
  </si>
  <si>
    <t>巫溪县白鹿镇人民政府2025年一般公共预算“三公”经费支出表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</si>
  <si>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</si>
  <si>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</si>
  <si>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</si>
  <si>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</si>
  <si>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</si>
  <si>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</si>
  <si>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</si>
  <si>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</si>
  <si>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巫溪县白鹿镇人民政府2025年政府性基金预算支出表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</si>
  <si>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</si>
  <si>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</si>
  <si>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</si>
  <si>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</si>
  <si>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</si>
  <si>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巫溪县白鹿镇人民政府2025年部门收支总表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</si>
  <si>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</si>
  <si>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</si>
  <si>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</si>
  <si>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</si>
  <si>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</si>
  <si>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</si>
  <si>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</si>
  <si>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</si>
  <si>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巫溪县白鹿镇人民政府2025年部门收入总表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</si>
  <si>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</si>
  <si>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</si>
  <si>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</si>
  <si>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</si>
  <si>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</si>
  <si>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</si>
  <si>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</si>
  <si>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</si>
  <si>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</si>
  <si>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</si>
  <si>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21015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</si>
  <si>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医疗保障管理事务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</si>
  <si>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2101506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</si>
  <si>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医疗保障经办事务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</si>
  <si>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21104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</si>
  <si>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自然生态保护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</si>
  <si>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2110401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</si>
  <si>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生态保护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</si>
  <si>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2130122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</si>
  <si>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2130153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</si>
  <si>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耕地建设与利用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</si>
  <si>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21303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</si>
  <si>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水利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</si>
  <si>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2130314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</si>
  <si>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21305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</si>
  <si>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2130504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</si>
  <si>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农村基础设施建设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</si>
  <si>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2130505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</si>
  <si>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生产发展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</si>
  <si>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2130599</t>
    </r>
  </si>
  <si>
    <r>
      <rPr>
        <sz val="10"/>
        <color rgb="FF000000"/>
        <rFont val="方正仿宋_GBK"/>
        <charset val="134"/>
      </rPr>
      <t> </t>
    </r>
    <r>
      <rPr>
        <sz val="10"/>
        <rFont val="方正仿宋_GBK"/>
        <charset val="134"/>
      </rPr>
      <t>22407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</si>
  <si>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2240703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</si>
  <si>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自然灾害救灾补助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</si>
  <si>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2240704</t>
    </r>
  </si>
  <si>
    <r>
      <rPr>
        <sz val="10"/>
        <color rgb="FF000000"/>
        <rFont val="方正仿宋_GBK"/>
        <charset val="134"/>
      </rPr>
      <t>  </t>
    </r>
    <r>
      <rPr>
        <sz val="10"/>
        <rFont val="方正仿宋_GBK"/>
        <charset val="134"/>
      </rPr>
      <t>自然灾害灾后重建补助</t>
    </r>
  </si>
  <si>
    <t>表八</t>
  </si>
  <si>
    <t>巫溪县白鹿镇人民政府2025年部门支出总表</t>
  </si>
  <si>
    <t>基本支出</t>
  </si>
  <si>
    <t>项目支出</t>
  </si>
  <si>
    <t>表九</t>
  </si>
  <si>
    <t>巫溪县白鹿镇人民政府2025年政府采购预算明细表</t>
  </si>
  <si>
    <t>项目编号</t>
  </si>
  <si>
    <t>（备注：本单位无该项收支，故此表无数据）</t>
  </si>
  <si>
    <t>表十</t>
  </si>
  <si>
    <t>巫溪县白鹿镇人民政府2025年部门（单位）整体绩效目标表</t>
  </si>
  <si>
    <t>部门(单位)名称</t>
  </si>
  <si>
    <t>511-巫溪县白鹿镇人民政府</t>
  </si>
  <si>
    <t>部门支出预算数</t>
  </si>
  <si>
    <t>当年整体绩效目标</t>
  </si>
  <si>
    <t>完善社会保障体系，创新公共服务供给方式，优化基本公共服务资源配置，统筹基本公共服务设施的空间布局，实现基本公共服务全覆盖;加强村镇规划建设和环境保护，健全公共突发事件预防和应急处理机制，完善社会治安防控体系。正确处理好政府与市场、政府与社会的关系；强化产业引导，科学编制发展规划；落实惠农政策。加强安全等监督管理，健全隐患排查治理体系和安全预防控制体系；推进基层行政执法体系改革，完善执法保障机制，增强执法监管力度。坚持全面从严治党，加强政治建设、思想建设、组织建设、作风建设、纪律建设，把制度建设贯穿所以工作中，深入推进反腐败斗争，推动全面从严治党向基层延伸。规范部门委托执法事项、执法权限和执法责任；集中执法职权、整合执法力量，实行综合行政执法，提高基层法治水平。按照权力下放、权责一致的原则；扩大企业投资，规划建设、城镇管理等服务管理权限。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</si>
  <si>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</si>
  <si>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</si>
  <si>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</si>
  <si>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</si>
  <si>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</si>
  <si>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</si>
  <si>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</si>
  <si>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年度预算执行率</t>
  </si>
  <si>
    <t>20</t>
  </si>
  <si>
    <t>≥</t>
  </si>
  <si>
    <t>95</t>
  </si>
  <si>
    <t>%</t>
  </si>
  <si>
    <t xml:space="preserve">是 </t>
  </si>
  <si>
    <t>年度预算执行准确率</t>
  </si>
  <si>
    <t>99</t>
  </si>
  <si>
    <t>年度预决算按时公开率</t>
  </si>
  <si>
    <t>社会稳定及经济发展改善情况</t>
  </si>
  <si>
    <t>30</t>
  </si>
  <si>
    <t>定性</t>
  </si>
  <si>
    <t>优</t>
  </si>
  <si>
    <t/>
  </si>
  <si>
    <t>群众满意度</t>
  </si>
  <si>
    <t>10</t>
  </si>
  <si>
    <t>表十一</t>
  </si>
  <si>
    <t>巫溪县白鹿镇人民政府2025年重点专项资金绩效目标表（一级项目）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</si>
  <si>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</si>
  <si>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</si>
  <si>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</si>
  <si>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</si>
  <si>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</si>
  <si>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</si>
  <si>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</si>
  <si>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</si>
  <si>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（备注：本单位无重点专项资金，故此表无数据。）</t>
  </si>
  <si>
    <t>表十二</t>
  </si>
  <si>
    <t>巫溪县白鹿镇人民政府2025年一般性项目绩效目标表（一级项目）</t>
  </si>
  <si>
    <t>511001-巫溪县白鹿镇人民政府（本级）</t>
  </si>
  <si>
    <t>巫溪县白鹿镇2025年生态护林员选聘(巫溪林业发〔2024〕104号)</t>
  </si>
  <si>
    <t>选聘乡镇生态护林员1人，村级生态护林员10人，小组生态护林员80人，共91人。</t>
  </si>
  <si>
    <t>巫溪林业发〔2024〕104号</t>
  </si>
  <si>
    <t>通过聘用生态护林员91人，为脱贫户提供就业岗位91个，保障91名脱贫户稳定就业。项目区森林资源得到有效管护，群众满意度≥95%。</t>
  </si>
  <si>
    <t>选聘生态护林员</t>
  </si>
  <si>
    <t>15</t>
  </si>
  <si>
    <t>＝</t>
  </si>
  <si>
    <t>91</t>
  </si>
  <si>
    <t>人</t>
  </si>
  <si>
    <t>是</t>
  </si>
  <si>
    <t>生态护林员管护合同签订及时率</t>
  </si>
  <si>
    <t>100</t>
  </si>
  <si>
    <t>否</t>
  </si>
  <si>
    <t>乡级生态护林员补助标准</t>
  </si>
  <si>
    <t>5</t>
  </si>
  <si>
    <t>≤</t>
  </si>
  <si>
    <t>18000</t>
  </si>
  <si>
    <t>元/人年</t>
  </si>
  <si>
    <t>村级生态护林员补助标准</t>
  </si>
  <si>
    <t>15000</t>
  </si>
  <si>
    <t>生态护林员聘用合格率</t>
  </si>
  <si>
    <t>小组生态护林员补助标准</t>
  </si>
  <si>
    <t>6000</t>
  </si>
  <si>
    <t>项目实施保证辖区内森林资源得到有效管护</t>
  </si>
  <si>
    <t>解决生态公益岗位</t>
  </si>
  <si>
    <t>个</t>
  </si>
  <si>
    <t>生态护林员获得补助收入</t>
  </si>
  <si>
    <t>81</t>
  </si>
  <si>
    <t>万元</t>
  </si>
  <si>
    <t>项目实施可持续保证辖区内森林资源安全</t>
  </si>
  <si>
    <t>项目区群众满意度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</si>
</sst>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0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b/>
      <sz val="17"/>
      <color rgb="FF000000"/>
      <name val="方正黑体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12"/>
      <color rgb="FF000000"/>
      <name val="方正仿宋_GBK"/>
      <charset val="134"/>
    </font>
    <font>
      <sz val="12"/>
      <color rgb="FF000000"/>
      <name val="仿宋"/>
      <charset val="134"/>
    </font>
    <font>
      <sz val="11"/>
      <color theme="1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2"/>
      <color rgb="FF000000"/>
      <name val="Times New Roman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name val="方正小标宋_GBK"/>
      <charset val="134"/>
    </font>
    <font>
      <sz val="10"/>
      <name val="方正楷体_GBK"/>
      <charset val="134"/>
    </font>
    <font>
      <sz val="12"/>
      <name val="方正黑体_GBK"/>
      <charset val="134"/>
    </font>
    <font>
      <sz val="12"/>
      <name val="SimSun"/>
      <charset val="134"/>
    </font>
    <font>
      <sz val="12"/>
      <name val="Times New Roman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12"/>
      <color rgb="FF000000"/>
      <name val="Times New Roman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9" fillId="0" borderId="0" applyFont="0" applyFill="0" applyBorder="0" applyAlignment="0" applyProtection="0">
      <alignment vertical="center"/>
    </xf>
    <xf numFmtId="44" fontId="39" fillId="0" borderId="0" applyFont="0" applyFill="0" applyBorder="0" applyAlignment="0" applyProtection="0">
      <alignment vertical="center"/>
    </xf>
    <xf numFmtId="9" fontId="39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>
      <alignment vertical="center"/>
    </xf>
    <xf numFmtId="42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2" borderId="10" applyNumberFormat="0" applyFon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1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3" borderId="13" applyNumberFormat="0" applyAlignment="0" applyProtection="0">
      <alignment vertical="center"/>
    </xf>
    <xf numFmtId="0" fontId="49" fillId="4" borderId="14" applyNumberFormat="0" applyAlignment="0" applyProtection="0">
      <alignment vertical="center"/>
    </xf>
    <xf numFmtId="0" fontId="50" fillId="4" borderId="13" applyNumberFormat="0" applyAlignment="0" applyProtection="0">
      <alignment vertical="center"/>
    </xf>
    <xf numFmtId="0" fontId="51" fillId="5" borderId="15" applyNumberFormat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6" fillId="8" borderId="0" applyNumberFormat="0" applyBorder="0" applyAlignment="0" applyProtection="0">
      <alignment vertical="center"/>
    </xf>
    <xf numFmtId="0" fontId="57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7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8" fillId="15" borderId="0" applyNumberFormat="0" applyBorder="0" applyAlignment="0" applyProtection="0">
      <alignment vertical="center"/>
    </xf>
    <xf numFmtId="0" fontId="57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8" fillId="18" borderId="0" applyNumberFormat="0" applyBorder="0" applyAlignment="0" applyProtection="0">
      <alignment vertical="center"/>
    </xf>
    <xf numFmtId="0" fontId="58" fillId="19" borderId="0" applyNumberFormat="0" applyBorder="0" applyAlignment="0" applyProtection="0">
      <alignment vertical="center"/>
    </xf>
    <xf numFmtId="0" fontId="57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8" fillId="22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57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8" fillId="26" borderId="0" applyNumberFormat="0" applyBorder="0" applyAlignment="0" applyProtection="0">
      <alignment vertical="center"/>
    </xf>
    <xf numFmtId="0" fontId="58" fillId="27" borderId="0" applyNumberFormat="0" applyBorder="0" applyAlignment="0" applyProtection="0">
      <alignment vertical="center"/>
    </xf>
    <xf numFmtId="0" fontId="57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8" fillId="30" borderId="0" applyNumberFormat="0" applyBorder="0" applyAlignment="0" applyProtection="0">
      <alignment vertical="center"/>
    </xf>
    <xf numFmtId="0" fontId="58" fillId="31" borderId="0" applyNumberFormat="0" applyBorder="0" applyAlignment="0" applyProtection="0">
      <alignment vertical="center"/>
    </xf>
    <xf numFmtId="0" fontId="57" fillId="32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4" fontId="8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8" fillId="0" borderId="9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6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4" fontId="23" fillId="0" borderId="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1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25" fillId="0" borderId="1" xfId="0" applyNumberFormat="1" applyFont="1" applyBorder="1" applyAlignment="1">
      <alignment horizontal="right" vertical="center"/>
    </xf>
    <xf numFmtId="0" fontId="7" fillId="0" borderId="0" xfId="0" applyFont="1" applyBorder="1">
      <alignment vertical="center"/>
    </xf>
    <xf numFmtId="0" fontId="10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right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Font="1" applyFill="1">
      <alignment vertical="center"/>
    </xf>
    <xf numFmtId="0" fontId="33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center" wrapText="1"/>
    </xf>
    <xf numFmtId="4" fontId="35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D12" sqref="D12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93" t="s">
        <v>0</v>
      </c>
    </row>
    <row r="3" ht="16.35" customHeight="1" spans="1:1">
      <c r="A3" s="94"/>
    </row>
    <row r="4" ht="52.6" customHeight="1" spans="1:1">
      <c r="A4" s="95" t="s">
        <v>1</v>
      </c>
    </row>
    <row r="5" ht="16.35" customHeight="1" spans="1:1">
      <c r="A5" s="94"/>
    </row>
    <row r="6" ht="16.35" customHeight="1" spans="1:1">
      <c r="A6" s="94"/>
    </row>
    <row r="7" ht="29.3" customHeight="1" spans="1:1">
      <c r="A7" s="96" t="s">
        <v>2</v>
      </c>
    </row>
    <row r="8" ht="16.35" customHeight="1" spans="1:1">
      <c r="A8" s="97"/>
    </row>
    <row r="9" ht="31.9" customHeight="1" spans="1:1">
      <c r="A9" s="96" t="s">
        <v>3</v>
      </c>
    </row>
    <row r="10" ht="16.35" customHeight="1" spans="1:1">
      <c r="A10" s="96"/>
    </row>
    <row r="11" ht="54.3" customHeight="1" spans="1:1">
      <c r="A11" s="96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256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36" t="s">
        <v>257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ht="16.35" customHeight="1" spans="1:13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7" t="s">
        <v>7</v>
      </c>
    </row>
    <row r="6" ht="65.55" customHeight="1" spans="1:13">
      <c r="B6" s="38" t="s">
        <v>258</v>
      </c>
      <c r="C6" s="38" t="s">
        <v>10</v>
      </c>
      <c r="D6" s="38" t="s">
        <v>41</v>
      </c>
      <c r="E6" s="38" t="s">
        <v>218</v>
      </c>
      <c r="F6" s="38" t="s">
        <v>219</v>
      </c>
      <c r="G6" s="38" t="s">
        <v>220</v>
      </c>
      <c r="H6" s="38" t="s">
        <v>221</v>
      </c>
      <c r="I6" s="38" t="s">
        <v>222</v>
      </c>
      <c r="J6" s="38" t="s">
        <v>223</v>
      </c>
      <c r="K6" s="38" t="s">
        <v>224</v>
      </c>
      <c r="L6" s="38" t="s">
        <v>225</v>
      </c>
      <c r="M6" s="38" t="s">
        <v>226</v>
      </c>
    </row>
    <row r="7" ht="23.25" customHeight="1" spans="1:13">
      <c r="B7" s="39" t="s">
        <v>12</v>
      </c>
      <c r="C7" s="39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ht="21.55" customHeight="1" spans="1:13">
      <c r="B8" s="8"/>
      <c r="C8" s="8"/>
      <c r="D8" s="41"/>
      <c r="E8" s="41"/>
      <c r="F8" s="41"/>
      <c r="G8" s="41"/>
      <c r="H8" s="41"/>
      <c r="I8" s="41"/>
      <c r="J8" s="41"/>
      <c r="K8" s="41"/>
      <c r="L8" s="41"/>
      <c r="M8" s="41"/>
    </row>
    <row r="9" spans="1:13">
      <c r="B9" s="42" t="s">
        <v>259</v>
      </c>
      <c r="C9" s="42"/>
      <c r="D9" s="42"/>
      <c r="E9" s="42"/>
      <c r="F9" s="42"/>
    </row>
  </sheetData>
  <mergeCells count="3">
    <mergeCell ref="B7:C7"/>
    <mergeCell ref="B9:F9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2" sqref="B2:H3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260</v>
      </c>
      <c r="C1" s="1"/>
      <c r="D1" s="1"/>
      <c r="E1" s="1"/>
      <c r="F1" s="1"/>
      <c r="H1" s="1"/>
    </row>
    <row r="2" ht="16.35" customHeight="1" spans="1:8">
      <c r="B2" s="26" t="s">
        <v>261</v>
      </c>
      <c r="C2" s="26"/>
      <c r="D2" s="26"/>
      <c r="E2" s="26"/>
      <c r="F2" s="26"/>
      <c r="G2" s="26"/>
      <c r="H2" s="26"/>
    </row>
    <row r="3" ht="16.35" customHeight="1" spans="1:8">
      <c r="B3" s="26"/>
      <c r="C3" s="26"/>
      <c r="D3" s="26"/>
      <c r="E3" s="26"/>
      <c r="F3" s="26"/>
      <c r="G3" s="26"/>
      <c r="H3" s="26"/>
    </row>
    <row r="4" ht="16.35" customHeight="1"/>
    <row r="5" ht="19.8" customHeight="1" spans="1:8">
      <c r="H5" s="27" t="s">
        <v>7</v>
      </c>
    </row>
    <row r="6" ht="37.95" customHeight="1" spans="1:8">
      <c r="B6" s="28" t="s">
        <v>262</v>
      </c>
      <c r="C6" s="29" t="s">
        <v>263</v>
      </c>
      <c r="D6" s="29"/>
      <c r="E6" s="9" t="s">
        <v>264</v>
      </c>
      <c r="F6" s="30">
        <v>1725.28</v>
      </c>
      <c r="G6" s="30"/>
      <c r="H6" s="30"/>
    </row>
    <row r="7" ht="183.7" customHeight="1" spans="1:8">
      <c r="B7" s="28" t="s">
        <v>265</v>
      </c>
      <c r="C7" s="31" t="s">
        <v>266</v>
      </c>
      <c r="D7" s="31"/>
      <c r="E7" s="31"/>
      <c r="F7" s="31"/>
      <c r="G7" s="31"/>
      <c r="H7" s="31"/>
    </row>
    <row r="8" ht="23.25" customHeight="1" spans="1:8">
      <c r="B8" s="32" t="s">
        <v>267</v>
      </c>
      <c r="C8" s="9" t="s">
        <v>268</v>
      </c>
      <c r="D8" s="9" t="s">
        <v>269</v>
      </c>
      <c r="E8" s="9" t="s">
        <v>270</v>
      </c>
      <c r="F8" s="9" t="s">
        <v>271</v>
      </c>
      <c r="G8" s="9" t="s">
        <v>272</v>
      </c>
      <c r="H8" s="9" t="s">
        <v>273</v>
      </c>
    </row>
    <row r="9" ht="18.95" customHeight="1" spans="1:8">
      <c r="B9" s="33"/>
      <c r="C9" s="34" t="s">
        <v>274</v>
      </c>
      <c r="D9" s="34" t="s">
        <v>275</v>
      </c>
      <c r="E9" s="34" t="s">
        <v>276</v>
      </c>
      <c r="F9" s="34" t="s">
        <v>277</v>
      </c>
      <c r="G9" s="34" t="s">
        <v>278</v>
      </c>
      <c r="H9" s="10" t="s">
        <v>279</v>
      </c>
    </row>
    <row r="10" customFormat="1" ht="18.95" customHeight="1" spans="1:8">
      <c r="B10" s="33"/>
      <c r="C10" s="34" t="s">
        <v>280</v>
      </c>
      <c r="D10" s="34" t="s">
        <v>275</v>
      </c>
      <c r="E10" s="34" t="s">
        <v>276</v>
      </c>
      <c r="F10" s="34" t="s">
        <v>281</v>
      </c>
      <c r="G10" s="34" t="s">
        <v>278</v>
      </c>
      <c r="H10" s="10" t="s">
        <v>279</v>
      </c>
    </row>
    <row r="11" customFormat="1" ht="18.95" customHeight="1" spans="1:8">
      <c r="B11" s="33"/>
      <c r="C11" s="34" t="s">
        <v>282</v>
      </c>
      <c r="D11" s="34" t="s">
        <v>275</v>
      </c>
      <c r="E11" s="34" t="s">
        <v>276</v>
      </c>
      <c r="F11" s="34" t="s">
        <v>281</v>
      </c>
      <c r="G11" s="34" t="s">
        <v>278</v>
      </c>
      <c r="H11" s="10" t="s">
        <v>279</v>
      </c>
    </row>
    <row r="12" customFormat="1" ht="18.95" customHeight="1" spans="1:8">
      <c r="B12" s="33"/>
      <c r="C12" s="34" t="s">
        <v>283</v>
      </c>
      <c r="D12" s="34" t="s">
        <v>284</v>
      </c>
      <c r="E12" s="34" t="s">
        <v>285</v>
      </c>
      <c r="F12" s="34" t="s">
        <v>286</v>
      </c>
      <c r="G12" s="34" t="s">
        <v>287</v>
      </c>
      <c r="H12" s="10" t="s">
        <v>279</v>
      </c>
    </row>
    <row r="13" customFormat="1" ht="18.95" customHeight="1" spans="1:8">
      <c r="B13" s="35"/>
      <c r="C13" s="34" t="s">
        <v>288</v>
      </c>
      <c r="D13" s="34" t="s">
        <v>289</v>
      </c>
      <c r="E13" s="34" t="s">
        <v>276</v>
      </c>
      <c r="F13" s="34" t="s">
        <v>277</v>
      </c>
      <c r="G13" s="34" t="s">
        <v>278</v>
      </c>
      <c r="H13" s="10" t="s">
        <v>279</v>
      </c>
    </row>
  </sheetData>
  <mergeCells count="5">
    <mergeCell ref="C6:D6"/>
    <mergeCell ref="F6:H6"/>
    <mergeCell ref="C7:H7"/>
    <mergeCell ref="B8:B13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2" sqref="B2:H2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290</v>
      </c>
      <c r="C1" s="1"/>
      <c r="D1" s="1"/>
      <c r="F1" s="1"/>
      <c r="G1" s="1"/>
      <c r="H1" s="1"/>
    </row>
    <row r="2" ht="64.65" customHeight="1" spans="1:8">
      <c r="A2" s="1"/>
      <c r="B2" s="20" t="s">
        <v>291</v>
      </c>
      <c r="C2" s="20"/>
      <c r="D2" s="20"/>
      <c r="E2" s="20"/>
      <c r="F2" s="20"/>
      <c r="G2" s="20"/>
      <c r="H2" s="20"/>
    </row>
    <row r="3" ht="29.3" customHeight="1" spans="1:8">
      <c r="B3" s="21" t="s">
        <v>292</v>
      </c>
      <c r="C3" s="22"/>
      <c r="D3" s="22"/>
      <c r="E3" s="22"/>
      <c r="F3" s="22"/>
      <c r="G3" s="22"/>
      <c r="H3" s="6" t="s">
        <v>7</v>
      </c>
    </row>
    <row r="4" ht="31.05" customHeight="1" spans="1:8">
      <c r="B4" s="7" t="s">
        <v>293</v>
      </c>
      <c r="C4" s="8"/>
      <c r="D4" s="8"/>
      <c r="E4" s="8"/>
      <c r="F4" s="9" t="s">
        <v>294</v>
      </c>
      <c r="G4" s="10"/>
      <c r="H4" s="10"/>
    </row>
    <row r="5" ht="31.05" customHeight="1" spans="1:8">
      <c r="B5" s="7" t="s">
        <v>295</v>
      </c>
      <c r="C5" s="23" t="s">
        <v>296</v>
      </c>
      <c r="D5" s="23"/>
      <c r="E5" s="23"/>
      <c r="F5" s="23"/>
      <c r="G5" s="23"/>
      <c r="H5" s="23"/>
    </row>
    <row r="6" ht="41.4" customHeight="1" spans="1:8">
      <c r="B6" s="7" t="s">
        <v>297</v>
      </c>
      <c r="C6" s="14"/>
      <c r="D6" s="14"/>
      <c r="E6" s="14"/>
      <c r="F6" s="14"/>
      <c r="G6" s="14"/>
      <c r="H6" s="14"/>
    </row>
    <row r="7" ht="43.1" customHeight="1" spans="1:8">
      <c r="B7" s="7" t="s">
        <v>298</v>
      </c>
      <c r="C7" s="14"/>
      <c r="D7" s="14"/>
      <c r="E7" s="14"/>
      <c r="F7" s="14"/>
      <c r="G7" s="14"/>
      <c r="H7" s="14"/>
    </row>
    <row r="8" ht="39.65" customHeight="1" spans="1:8">
      <c r="B8" s="7" t="s">
        <v>299</v>
      </c>
      <c r="C8" s="14"/>
      <c r="D8" s="14"/>
      <c r="E8" s="14"/>
      <c r="F8" s="14"/>
      <c r="G8" s="14"/>
      <c r="H8" s="14"/>
    </row>
    <row r="9" ht="19.8" customHeight="1" spans="1:8">
      <c r="B9" s="7" t="s">
        <v>267</v>
      </c>
      <c r="C9" s="9" t="s">
        <v>268</v>
      </c>
      <c r="D9" s="9" t="s">
        <v>269</v>
      </c>
      <c r="E9" s="9" t="s">
        <v>270</v>
      </c>
      <c r="F9" s="9" t="s">
        <v>271</v>
      </c>
      <c r="G9" s="9" t="s">
        <v>272</v>
      </c>
      <c r="H9" s="9" t="s">
        <v>273</v>
      </c>
    </row>
    <row r="10" ht="18.95" customHeight="1" spans="1:8">
      <c r="B10" s="7"/>
      <c r="C10" s="19"/>
      <c r="D10" s="8"/>
      <c r="E10" s="8"/>
      <c r="F10" s="24"/>
      <c r="G10" s="8"/>
      <c r="H10" s="8"/>
    </row>
    <row r="11" spans="1:8">
      <c r="B11" s="25" t="s">
        <v>300</v>
      </c>
      <c r="C11" s="25"/>
      <c r="D11" s="25"/>
    </row>
  </sheetData>
  <mergeCells count="10">
    <mergeCell ref="B2:H2"/>
    <mergeCell ref="C3:G3"/>
    <mergeCell ref="C4:E4"/>
    <mergeCell ref="G4:H4"/>
    <mergeCell ref="C5:H5"/>
    <mergeCell ref="C6:H6"/>
    <mergeCell ref="C7:H7"/>
    <mergeCell ref="C8:H8"/>
    <mergeCell ref="B11:D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25" sqref="D25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34.875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301</v>
      </c>
      <c r="C1" s="1"/>
      <c r="D1" s="1"/>
      <c r="F1" s="1"/>
      <c r="G1" s="1"/>
      <c r="H1" s="1"/>
    </row>
    <row r="2" ht="64.65" customHeight="1" spans="1:8">
      <c r="A2" s="1"/>
      <c r="B2" s="3" t="s">
        <v>302</v>
      </c>
      <c r="C2" s="3"/>
      <c r="D2" s="3"/>
      <c r="E2" s="3"/>
      <c r="F2" s="3"/>
      <c r="G2" s="3"/>
      <c r="H2" s="3"/>
    </row>
    <row r="3" ht="25.85" customHeight="1" spans="1:8">
      <c r="B3" s="4" t="s">
        <v>292</v>
      </c>
      <c r="C3" s="5" t="s">
        <v>303</v>
      </c>
      <c r="D3" s="5"/>
      <c r="E3" s="5"/>
      <c r="F3" s="5"/>
      <c r="G3" s="5"/>
      <c r="H3" s="6" t="s">
        <v>7</v>
      </c>
    </row>
    <row r="4" ht="28.45" customHeight="1" spans="1:8">
      <c r="B4" s="7" t="s">
        <v>293</v>
      </c>
      <c r="C4" s="8" t="s">
        <v>304</v>
      </c>
      <c r="D4" s="8"/>
      <c r="E4" s="8"/>
      <c r="F4" s="9" t="s">
        <v>294</v>
      </c>
      <c r="G4" s="10" t="s">
        <v>263</v>
      </c>
      <c r="H4" s="10"/>
    </row>
    <row r="5" ht="25.85" customHeight="1" spans="1:8">
      <c r="B5" s="7" t="s">
        <v>295</v>
      </c>
      <c r="C5" s="11">
        <v>81</v>
      </c>
      <c r="D5" s="12"/>
      <c r="E5" s="12"/>
      <c r="F5" s="12"/>
      <c r="G5" s="12"/>
      <c r="H5" s="13"/>
    </row>
    <row r="6" ht="41.4" customHeight="1" spans="1:8">
      <c r="B6" s="7" t="s">
        <v>297</v>
      </c>
      <c r="C6" s="14" t="s">
        <v>305</v>
      </c>
      <c r="D6" s="14"/>
      <c r="E6" s="14"/>
      <c r="F6" s="14"/>
      <c r="G6" s="14"/>
      <c r="H6" s="14"/>
    </row>
    <row r="7" ht="43.1" customHeight="1" spans="1:8">
      <c r="B7" s="7" t="s">
        <v>298</v>
      </c>
      <c r="C7" s="14" t="s">
        <v>306</v>
      </c>
      <c r="D7" s="14"/>
      <c r="E7" s="14"/>
      <c r="F7" s="14"/>
      <c r="G7" s="14"/>
      <c r="H7" s="14"/>
    </row>
    <row r="8" ht="39.65" customHeight="1" spans="1:8">
      <c r="B8" s="15" t="s">
        <v>299</v>
      </c>
      <c r="C8" s="16" t="s">
        <v>307</v>
      </c>
      <c r="D8" s="16"/>
      <c r="E8" s="16"/>
      <c r="F8" s="16"/>
      <c r="G8" s="14"/>
      <c r="H8" s="14"/>
    </row>
    <row r="9" ht="19.8" customHeight="1" spans="1:8">
      <c r="B9" s="17" t="s">
        <v>267</v>
      </c>
      <c r="C9" s="17" t="s">
        <v>268</v>
      </c>
      <c r="D9" s="17" t="s">
        <v>269</v>
      </c>
      <c r="E9" s="17" t="s">
        <v>270</v>
      </c>
      <c r="F9" s="17" t="s">
        <v>271</v>
      </c>
      <c r="G9" s="18" t="s">
        <v>272</v>
      </c>
      <c r="H9" s="9" t="s">
        <v>273</v>
      </c>
    </row>
    <row r="10" ht="18.95" customHeight="1" spans="1:8">
      <c r="B10" s="17"/>
      <c r="C10" s="19" t="s">
        <v>308</v>
      </c>
      <c r="D10" s="8" t="s">
        <v>309</v>
      </c>
      <c r="E10" s="8" t="s">
        <v>310</v>
      </c>
      <c r="F10" s="8" t="s">
        <v>311</v>
      </c>
      <c r="G10" s="8" t="s">
        <v>312</v>
      </c>
      <c r="H10" s="8" t="s">
        <v>313</v>
      </c>
    </row>
    <row r="11" customFormat="1" ht="18.95" customHeight="1" spans="1:8">
      <c r="B11" s="17"/>
      <c r="C11" s="19" t="s">
        <v>314</v>
      </c>
      <c r="D11" s="8" t="s">
        <v>289</v>
      </c>
      <c r="E11" s="8" t="s">
        <v>310</v>
      </c>
      <c r="F11" s="8" t="s">
        <v>315</v>
      </c>
      <c r="G11" s="8" t="s">
        <v>278</v>
      </c>
      <c r="H11" s="8" t="s">
        <v>316</v>
      </c>
    </row>
    <row r="12" customFormat="1" ht="18.95" customHeight="1" spans="1:8">
      <c r="B12" s="17"/>
      <c r="C12" s="19" t="s">
        <v>317</v>
      </c>
      <c r="D12" s="8" t="s">
        <v>318</v>
      </c>
      <c r="E12" s="8" t="s">
        <v>319</v>
      </c>
      <c r="F12" s="8" t="s">
        <v>320</v>
      </c>
      <c r="G12" s="8" t="s">
        <v>321</v>
      </c>
      <c r="H12" s="8" t="s">
        <v>316</v>
      </c>
    </row>
    <row r="13" customFormat="1" ht="18.95" customHeight="1" spans="1:8">
      <c r="B13" s="17"/>
      <c r="C13" s="19" t="s">
        <v>322</v>
      </c>
      <c r="D13" s="8" t="s">
        <v>318</v>
      </c>
      <c r="E13" s="8" t="s">
        <v>319</v>
      </c>
      <c r="F13" s="8" t="s">
        <v>323</v>
      </c>
      <c r="G13" s="8" t="s">
        <v>321</v>
      </c>
      <c r="H13" s="8" t="s">
        <v>316</v>
      </c>
    </row>
    <row r="14" customFormat="1" ht="18.95" customHeight="1" spans="1:8">
      <c r="B14" s="17"/>
      <c r="C14" s="19" t="s">
        <v>324</v>
      </c>
      <c r="D14" s="8" t="s">
        <v>289</v>
      </c>
      <c r="E14" s="8" t="s">
        <v>310</v>
      </c>
      <c r="F14" s="8" t="s">
        <v>315</v>
      </c>
      <c r="G14" s="8" t="s">
        <v>278</v>
      </c>
      <c r="H14" s="8" t="s">
        <v>316</v>
      </c>
    </row>
    <row r="15" customFormat="1" ht="18.95" customHeight="1" spans="1:8">
      <c r="B15" s="17"/>
      <c r="C15" s="19" t="s">
        <v>325</v>
      </c>
      <c r="D15" s="8" t="s">
        <v>318</v>
      </c>
      <c r="E15" s="8" t="s">
        <v>319</v>
      </c>
      <c r="F15" s="8" t="s">
        <v>326</v>
      </c>
      <c r="G15" s="8" t="s">
        <v>321</v>
      </c>
      <c r="H15" s="8" t="s">
        <v>316</v>
      </c>
    </row>
    <row r="16" customFormat="1" ht="18.95" customHeight="1" spans="1:8">
      <c r="B16" s="17"/>
      <c r="C16" s="19" t="s">
        <v>327</v>
      </c>
      <c r="D16" s="8" t="s">
        <v>318</v>
      </c>
      <c r="E16" s="8" t="s">
        <v>285</v>
      </c>
      <c r="F16" s="8" t="s">
        <v>313</v>
      </c>
      <c r="G16" s="8"/>
      <c r="H16" s="8" t="s">
        <v>316</v>
      </c>
    </row>
    <row r="17" customFormat="1" ht="18.95" customHeight="1" spans="2:8">
      <c r="B17" s="17"/>
      <c r="C17" s="19" t="s">
        <v>328</v>
      </c>
      <c r="D17" s="8" t="s">
        <v>289</v>
      </c>
      <c r="E17" s="8" t="s">
        <v>310</v>
      </c>
      <c r="F17" s="8" t="s">
        <v>311</v>
      </c>
      <c r="G17" s="8" t="s">
        <v>329</v>
      </c>
      <c r="H17" s="8" t="s">
        <v>316</v>
      </c>
    </row>
    <row r="18" customFormat="1" ht="18.95" customHeight="1" spans="2:8">
      <c r="B18" s="17"/>
      <c r="C18" s="19" t="s">
        <v>330</v>
      </c>
      <c r="D18" s="8" t="s">
        <v>289</v>
      </c>
      <c r="E18" s="8" t="s">
        <v>276</v>
      </c>
      <c r="F18" s="8" t="s">
        <v>331</v>
      </c>
      <c r="G18" s="8" t="s">
        <v>332</v>
      </c>
      <c r="H18" s="8" t="s">
        <v>316</v>
      </c>
    </row>
    <row r="19" customFormat="1" ht="18.95" customHeight="1" spans="2:8">
      <c r="B19" s="17"/>
      <c r="C19" s="19" t="s">
        <v>333</v>
      </c>
      <c r="D19" s="8" t="s">
        <v>318</v>
      </c>
      <c r="E19" s="8" t="s">
        <v>285</v>
      </c>
      <c r="F19" s="8" t="s">
        <v>313</v>
      </c>
      <c r="G19" s="8"/>
      <c r="H19" s="8" t="s">
        <v>316</v>
      </c>
    </row>
    <row r="20" customFormat="1" ht="18.95" customHeight="1" spans="2:8">
      <c r="B20" s="17"/>
      <c r="C20" s="19" t="s">
        <v>334</v>
      </c>
      <c r="D20" s="8" t="s">
        <v>289</v>
      </c>
      <c r="E20" s="8" t="s">
        <v>276</v>
      </c>
      <c r="F20" s="8" t="s">
        <v>277</v>
      </c>
      <c r="G20" s="8" t="s">
        <v>278</v>
      </c>
      <c r="H20" s="8" t="s">
        <v>316</v>
      </c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2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B2" sqref="B2:H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40.5" customHeight="1" spans="1:8">
      <c r="B2" s="26" t="s">
        <v>6</v>
      </c>
      <c r="C2" s="26"/>
      <c r="D2" s="26"/>
      <c r="E2" s="26"/>
      <c r="F2" s="26"/>
      <c r="G2" s="26"/>
      <c r="H2" s="26"/>
    </row>
    <row r="3" ht="23.25" customHeight="1" spans="1:8">
      <c r="H3" s="70" t="s">
        <v>7</v>
      </c>
    </row>
    <row r="4" ht="43.1" customHeight="1" spans="1:8">
      <c r="B4" s="44" t="s">
        <v>8</v>
      </c>
      <c r="C4" s="44"/>
      <c r="D4" s="44" t="s">
        <v>9</v>
      </c>
      <c r="E4" s="44"/>
      <c r="F4" s="44"/>
      <c r="G4" s="44"/>
      <c r="H4" s="44"/>
    </row>
    <row r="5" ht="43.1" customHeight="1" spans="1:8">
      <c r="B5" s="71" t="s">
        <v>10</v>
      </c>
      <c r="C5" s="71" t="s">
        <v>11</v>
      </c>
      <c r="D5" s="71" t="s">
        <v>10</v>
      </c>
      <c r="E5" s="71" t="s">
        <v>12</v>
      </c>
      <c r="F5" s="44" t="s">
        <v>13</v>
      </c>
      <c r="G5" s="44" t="s">
        <v>14</v>
      </c>
      <c r="H5" s="44" t="s">
        <v>15</v>
      </c>
    </row>
    <row r="6" ht="24.15" customHeight="1" spans="1:8">
      <c r="B6" s="72" t="s">
        <v>16</v>
      </c>
      <c r="C6" s="90">
        <v>947.47</v>
      </c>
      <c r="D6" s="72" t="s">
        <v>17</v>
      </c>
      <c r="E6" s="90">
        <v>1398.24</v>
      </c>
      <c r="F6" s="90">
        <v>1398.24</v>
      </c>
      <c r="G6" s="90"/>
      <c r="H6" s="90"/>
    </row>
    <row r="7" ht="23.25" customHeight="1" spans="1:8">
      <c r="B7" s="75" t="s">
        <v>18</v>
      </c>
      <c r="C7" s="73">
        <v>947.47</v>
      </c>
      <c r="D7" s="75" t="s">
        <v>19</v>
      </c>
      <c r="E7" s="73">
        <v>466.34</v>
      </c>
      <c r="F7" s="73">
        <v>466.34</v>
      </c>
      <c r="G7" s="73"/>
      <c r="H7" s="73"/>
    </row>
    <row r="8" ht="23.25" customHeight="1" spans="1:8">
      <c r="B8" s="75" t="s">
        <v>20</v>
      </c>
      <c r="C8" s="73"/>
      <c r="D8" s="75" t="s">
        <v>21</v>
      </c>
      <c r="E8" s="73">
        <v>126.8</v>
      </c>
      <c r="F8" s="73">
        <v>126.8</v>
      </c>
      <c r="G8" s="73"/>
      <c r="H8" s="73"/>
    </row>
    <row r="9" ht="23.25" customHeight="1" spans="1:8">
      <c r="B9" s="75" t="s">
        <v>22</v>
      </c>
      <c r="C9" s="73"/>
      <c r="D9" s="75" t="s">
        <v>23</v>
      </c>
      <c r="E9" s="73">
        <v>36.72</v>
      </c>
      <c r="F9" s="73">
        <v>36.72</v>
      </c>
      <c r="G9" s="73"/>
      <c r="H9" s="73"/>
    </row>
    <row r="10" ht="23.25" customHeight="1" spans="1:8">
      <c r="B10" s="75"/>
      <c r="C10" s="73"/>
      <c r="D10" s="75" t="s">
        <v>24</v>
      </c>
      <c r="E10" s="73">
        <v>32.75</v>
      </c>
      <c r="F10" s="73">
        <v>32.75</v>
      </c>
      <c r="G10" s="73"/>
      <c r="H10" s="73"/>
    </row>
    <row r="11" ht="23.25" customHeight="1" spans="1:8">
      <c r="B11" s="75"/>
      <c r="C11" s="73"/>
      <c r="D11" s="75" t="s">
        <v>25</v>
      </c>
      <c r="E11" s="73">
        <v>636.5</v>
      </c>
      <c r="F11" s="73">
        <v>636.5</v>
      </c>
      <c r="G11" s="73"/>
      <c r="H11" s="73"/>
    </row>
    <row r="12" ht="23.25" customHeight="1" spans="1:8">
      <c r="B12" s="75"/>
      <c r="C12" s="73"/>
      <c r="D12" s="75" t="s">
        <v>26</v>
      </c>
      <c r="E12" s="73">
        <v>40.85</v>
      </c>
      <c r="F12" s="73">
        <v>40.85</v>
      </c>
      <c r="G12" s="73"/>
      <c r="H12" s="73"/>
    </row>
    <row r="13" customFormat="1" ht="23.25" customHeight="1" spans="1:8">
      <c r="B13" s="75"/>
      <c r="C13" s="73"/>
      <c r="D13" s="75" t="s">
        <v>27</v>
      </c>
      <c r="E13" s="73">
        <v>58.28</v>
      </c>
      <c r="F13" s="73">
        <v>58.28</v>
      </c>
      <c r="G13" s="73"/>
      <c r="H13" s="73"/>
    </row>
    <row r="14" ht="22.4" customHeight="1" spans="1:8">
      <c r="B14" s="9" t="s">
        <v>28</v>
      </c>
      <c r="C14" s="90">
        <v>450.77</v>
      </c>
      <c r="D14" s="9" t="s">
        <v>29</v>
      </c>
      <c r="E14" s="91"/>
      <c r="F14" s="91"/>
      <c r="G14" s="91"/>
      <c r="H14" s="91"/>
    </row>
    <row r="15" ht="21.55" customHeight="1" spans="1:8">
      <c r="B15" s="31" t="s">
        <v>30</v>
      </c>
      <c r="C15" s="73">
        <v>450.77</v>
      </c>
      <c r="D15" s="92"/>
      <c r="E15" s="91"/>
      <c r="F15" s="91"/>
      <c r="G15" s="91"/>
      <c r="H15" s="91"/>
    </row>
    <row r="16" ht="20.7" customHeight="1" spans="1:8">
      <c r="B16" s="31" t="s">
        <v>31</v>
      </c>
      <c r="C16" s="91"/>
      <c r="D16" s="92"/>
      <c r="E16" s="91"/>
      <c r="F16" s="91"/>
      <c r="G16" s="91"/>
      <c r="H16" s="91"/>
    </row>
    <row r="17" ht="20.7" customHeight="1" spans="2:8">
      <c r="B17" s="31" t="s">
        <v>32</v>
      </c>
      <c r="C17" s="91"/>
      <c r="D17" s="92"/>
      <c r="E17" s="91"/>
      <c r="F17" s="91"/>
      <c r="G17" s="91"/>
      <c r="H17" s="91"/>
    </row>
    <row r="18" ht="16.35" customHeight="1" spans="2:8">
      <c r="B18" s="92"/>
      <c r="C18" s="91"/>
      <c r="D18" s="92"/>
      <c r="E18" s="91"/>
      <c r="F18" s="91"/>
      <c r="G18" s="91"/>
      <c r="H18" s="91"/>
    </row>
    <row r="19" ht="24.15" customHeight="1" spans="2:8">
      <c r="B19" s="72" t="s">
        <v>33</v>
      </c>
      <c r="C19" s="90">
        <v>1398.24</v>
      </c>
      <c r="D19" s="72" t="s">
        <v>34</v>
      </c>
      <c r="E19" s="90">
        <v>1398.24</v>
      </c>
      <c r="F19" s="90">
        <v>1398.24</v>
      </c>
      <c r="G19" s="90"/>
      <c r="H19" s="90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"/>
  <sheetViews>
    <sheetView workbookViewId="0">
      <selection activeCell="B2" sqref="B2:F3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35</v>
      </c>
      <c r="C1" s="1"/>
      <c r="D1" s="1"/>
      <c r="E1" s="1"/>
      <c r="F1" s="1"/>
    </row>
    <row r="2" ht="16.35" customHeight="1" spans="1:6">
      <c r="B2" s="87" t="s">
        <v>36</v>
      </c>
      <c r="C2" s="87"/>
      <c r="D2" s="87"/>
      <c r="E2" s="87"/>
      <c r="F2" s="87"/>
    </row>
    <row r="3" ht="16.35" customHeight="1" spans="1:6">
      <c r="B3" s="87"/>
      <c r="C3" s="87"/>
      <c r="D3" s="87"/>
      <c r="E3" s="87"/>
      <c r="F3" s="87"/>
    </row>
    <row r="4" ht="16.35" customHeight="1" spans="1:6">
      <c r="B4" s="1"/>
      <c r="C4" s="1"/>
      <c r="D4" s="1"/>
      <c r="E4" s="1"/>
      <c r="F4" s="1"/>
    </row>
    <row r="5" ht="20.7" customHeight="1" spans="1:6">
      <c r="B5" s="1"/>
      <c r="C5" s="1"/>
      <c r="D5" s="1"/>
      <c r="E5" s="1"/>
      <c r="F5" s="37" t="s">
        <v>7</v>
      </c>
    </row>
    <row r="6" ht="34.5" customHeight="1" spans="1:6">
      <c r="B6" s="88" t="s">
        <v>37</v>
      </c>
      <c r="C6" s="88"/>
      <c r="D6" s="88" t="s">
        <v>38</v>
      </c>
      <c r="E6" s="88"/>
      <c r="F6" s="88"/>
    </row>
    <row r="7" ht="29.3" customHeight="1" spans="1:6">
      <c r="B7" s="88" t="s">
        <v>39</v>
      </c>
      <c r="C7" s="88" t="s">
        <v>40</v>
      </c>
      <c r="D7" s="88" t="s">
        <v>41</v>
      </c>
      <c r="E7" s="88" t="s">
        <v>42</v>
      </c>
      <c r="F7" s="88" t="s">
        <v>43</v>
      </c>
    </row>
    <row r="8" ht="18.95" customHeight="1" spans="1:6">
      <c r="B8" s="39" t="s">
        <v>12</v>
      </c>
      <c r="C8" s="39"/>
      <c r="D8" s="45">
        <f>D9+D19+D28+D33+D36+D49+D52</f>
        <v>1398.24</v>
      </c>
      <c r="E8" s="45">
        <f>E9+E19+E28+E33+E36+E49+E52</f>
        <v>590.27</v>
      </c>
      <c r="F8" s="45">
        <f>F9+F19+F28+F33+F36+F49+F52</f>
        <v>807.97</v>
      </c>
    </row>
    <row r="9" s="86" customFormat="1" ht="18.95" customHeight="1" spans="1:6">
      <c r="B9" s="46" t="s">
        <v>44</v>
      </c>
      <c r="C9" s="47" t="s">
        <v>19</v>
      </c>
      <c r="D9" s="48">
        <f>D10+D13+D15+D17</f>
        <v>466.34</v>
      </c>
      <c r="E9" s="48">
        <f>E10+E13+E15+E17</f>
        <v>399.6</v>
      </c>
      <c r="F9" s="48">
        <f>F10+F13+F15+F17</f>
        <v>66.74</v>
      </c>
    </row>
    <row r="10" s="86" customFormat="1" ht="18.95" customHeight="1" spans="1:6">
      <c r="B10" s="49" t="s">
        <v>45</v>
      </c>
      <c r="C10" s="50" t="s">
        <v>46</v>
      </c>
      <c r="D10" s="48">
        <v>11.82</v>
      </c>
      <c r="E10" s="48"/>
      <c r="F10" s="48">
        <v>11.82</v>
      </c>
    </row>
    <row r="11" s="86" customFormat="1" ht="18.95" customHeight="1" spans="1:6">
      <c r="B11" s="49" t="s">
        <v>47</v>
      </c>
      <c r="C11" s="50" t="s">
        <v>48</v>
      </c>
      <c r="D11" s="48">
        <v>11.8</v>
      </c>
      <c r="E11" s="48"/>
      <c r="F11" s="48">
        <v>11.8</v>
      </c>
    </row>
    <row r="12" s="86" customFormat="1" ht="18.95" customHeight="1" spans="1:6">
      <c r="B12" s="51" t="s">
        <v>49</v>
      </c>
      <c r="C12" s="50" t="s">
        <v>50</v>
      </c>
      <c r="D12" s="48">
        <v>0.02</v>
      </c>
      <c r="E12" s="48"/>
      <c r="F12" s="48">
        <v>0.02</v>
      </c>
    </row>
    <row r="13" s="86" customFormat="1" ht="18.95" customHeight="1" spans="1:6">
      <c r="B13" s="49" t="s">
        <v>51</v>
      </c>
      <c r="C13" s="50" t="s">
        <v>52</v>
      </c>
      <c r="D13" s="48">
        <v>399.6</v>
      </c>
      <c r="E13" s="48">
        <v>399.6</v>
      </c>
      <c r="F13" s="48"/>
    </row>
    <row r="14" s="86" customFormat="1" ht="18.95" customHeight="1" spans="1:6">
      <c r="B14" s="49" t="s">
        <v>53</v>
      </c>
      <c r="C14" s="50" t="s">
        <v>54</v>
      </c>
      <c r="D14" s="48">
        <v>399.6</v>
      </c>
      <c r="E14" s="48">
        <v>399.6</v>
      </c>
      <c r="F14" s="48"/>
    </row>
    <row r="15" s="86" customFormat="1" ht="18.95" customHeight="1" spans="1:6">
      <c r="B15" s="49" t="s">
        <v>55</v>
      </c>
      <c r="C15" s="50" t="s">
        <v>56</v>
      </c>
      <c r="D15" s="48">
        <v>8.2</v>
      </c>
      <c r="E15" s="48"/>
      <c r="F15" s="48">
        <v>8.2</v>
      </c>
    </row>
    <row r="16" s="86" customFormat="1" ht="18.95" customHeight="1" spans="1:6">
      <c r="B16" s="49" t="s">
        <v>57</v>
      </c>
      <c r="C16" s="50" t="s">
        <v>58</v>
      </c>
      <c r="D16" s="48">
        <v>8.2</v>
      </c>
      <c r="E16" s="48"/>
      <c r="F16" s="48">
        <v>8.2</v>
      </c>
    </row>
    <row r="17" s="86" customFormat="1" ht="18.95" customHeight="1" spans="2:6">
      <c r="B17" s="49" t="s">
        <v>59</v>
      </c>
      <c r="C17" s="50" t="s">
        <v>60</v>
      </c>
      <c r="D17" s="48">
        <v>46.72</v>
      </c>
      <c r="E17" s="48"/>
      <c r="F17" s="48">
        <v>46.72</v>
      </c>
    </row>
    <row r="18" s="86" customFormat="1" ht="18.95" customHeight="1" spans="2:6">
      <c r="B18" s="49" t="s">
        <v>61</v>
      </c>
      <c r="C18" s="50" t="s">
        <v>62</v>
      </c>
      <c r="D18" s="48">
        <v>46.72</v>
      </c>
      <c r="E18" s="48"/>
      <c r="F18" s="48">
        <v>46.72</v>
      </c>
    </row>
    <row r="19" s="86" customFormat="1" ht="18.95" customHeight="1" spans="2:6">
      <c r="B19" s="46" t="s">
        <v>63</v>
      </c>
      <c r="C19" s="47" t="s">
        <v>21</v>
      </c>
      <c r="D19" s="48">
        <f>+D20+D24+D26</f>
        <v>126.8</v>
      </c>
      <c r="E19" s="48">
        <f>E20+E24+E26</f>
        <v>119.02</v>
      </c>
      <c r="F19" s="48">
        <f>F24+F26</f>
        <v>7.78</v>
      </c>
    </row>
    <row r="20" s="86" customFormat="1" ht="18.95" customHeight="1" spans="2:6">
      <c r="B20" s="49" t="s">
        <v>64</v>
      </c>
      <c r="C20" s="50" t="s">
        <v>65</v>
      </c>
      <c r="D20" s="48">
        <v>119.02</v>
      </c>
      <c r="E20" s="48">
        <v>119.02</v>
      </c>
      <c r="F20" s="48"/>
    </row>
    <row r="21" s="86" customFormat="1" ht="18.95" customHeight="1" spans="2:6">
      <c r="B21" s="49" t="s">
        <v>66</v>
      </c>
      <c r="C21" s="50" t="s">
        <v>67</v>
      </c>
      <c r="D21" s="48">
        <v>47.68</v>
      </c>
      <c r="E21" s="48">
        <v>47.68</v>
      </c>
      <c r="F21" s="48"/>
    </row>
    <row r="22" s="86" customFormat="1" ht="18.95" customHeight="1" spans="2:6">
      <c r="B22" s="49" t="s">
        <v>68</v>
      </c>
      <c r="C22" s="50" t="s">
        <v>69</v>
      </c>
      <c r="D22" s="48">
        <v>47.56</v>
      </c>
      <c r="E22" s="48">
        <v>47.56</v>
      </c>
      <c r="F22" s="48"/>
    </row>
    <row r="23" s="86" customFormat="1" ht="18.95" customHeight="1" spans="2:6">
      <c r="B23" s="49" t="s">
        <v>70</v>
      </c>
      <c r="C23" s="50" t="s">
        <v>71</v>
      </c>
      <c r="D23" s="48">
        <v>23.78</v>
      </c>
      <c r="E23" s="48">
        <v>23.78</v>
      </c>
      <c r="F23" s="48"/>
    </row>
    <row r="24" ht="18.95" customHeight="1" spans="2:6">
      <c r="B24" s="52" t="s">
        <v>72</v>
      </c>
      <c r="C24" s="53" t="s">
        <v>73</v>
      </c>
      <c r="D24" s="45">
        <v>1.38</v>
      </c>
      <c r="E24" s="45"/>
      <c r="F24" s="45">
        <v>1.38</v>
      </c>
    </row>
    <row r="25" ht="18.95" customHeight="1" spans="2:6">
      <c r="B25" s="54" t="s">
        <v>74</v>
      </c>
      <c r="C25" s="53" t="s">
        <v>75</v>
      </c>
      <c r="D25" s="45">
        <v>1.38</v>
      </c>
      <c r="E25" s="45"/>
      <c r="F25" s="45">
        <v>1.38</v>
      </c>
    </row>
    <row r="26" ht="18.95" customHeight="1" spans="2:6">
      <c r="B26" s="55" t="s">
        <v>76</v>
      </c>
      <c r="C26" s="14" t="s">
        <v>77</v>
      </c>
      <c r="D26" s="45">
        <v>6.4</v>
      </c>
      <c r="E26" s="45"/>
      <c r="F26" s="45">
        <v>6.4</v>
      </c>
    </row>
    <row r="27" ht="18.95" customHeight="1" spans="2:6">
      <c r="B27" s="55" t="s">
        <v>78</v>
      </c>
      <c r="C27" s="14" t="s">
        <v>79</v>
      </c>
      <c r="D27" s="45">
        <v>6.4</v>
      </c>
      <c r="E27" s="45"/>
      <c r="F27" s="45">
        <v>6.4</v>
      </c>
    </row>
    <row r="28" ht="18.95" customHeight="1" spans="2:6">
      <c r="B28" s="19" t="s">
        <v>80</v>
      </c>
      <c r="C28" s="56" t="s">
        <v>23</v>
      </c>
      <c r="D28" s="45">
        <f>D29+D31</f>
        <v>36.72</v>
      </c>
      <c r="E28" s="45">
        <f>E29+E31</f>
        <v>29.72</v>
      </c>
      <c r="F28" s="45">
        <f>F29+F31</f>
        <v>7</v>
      </c>
    </row>
    <row r="29" ht="18.95" customHeight="1" spans="2:6">
      <c r="B29" s="55" t="s">
        <v>81</v>
      </c>
      <c r="C29" s="14" t="s">
        <v>82</v>
      </c>
      <c r="D29" s="45">
        <v>29.72</v>
      </c>
      <c r="E29" s="45">
        <v>29.72</v>
      </c>
      <c r="F29" s="45"/>
    </row>
    <row r="30" ht="18.95" customHeight="1" spans="2:6">
      <c r="B30" s="55" t="s">
        <v>83</v>
      </c>
      <c r="C30" s="14" t="s">
        <v>84</v>
      </c>
      <c r="D30" s="45">
        <v>29.72</v>
      </c>
      <c r="E30" s="45">
        <v>29.72</v>
      </c>
      <c r="F30" s="45"/>
    </row>
    <row r="31" ht="18.95" customHeight="1" spans="2:6">
      <c r="B31" s="52" t="s">
        <v>85</v>
      </c>
      <c r="C31" s="53" t="s">
        <v>86</v>
      </c>
      <c r="D31" s="45">
        <v>7</v>
      </c>
      <c r="E31" s="45"/>
      <c r="F31" s="45">
        <v>7</v>
      </c>
    </row>
    <row r="32" ht="18.95" customHeight="1" spans="2:6">
      <c r="B32" s="52" t="s">
        <v>87</v>
      </c>
      <c r="C32" s="53" t="s">
        <v>88</v>
      </c>
      <c r="D32" s="45">
        <v>7</v>
      </c>
      <c r="E32" s="45"/>
      <c r="F32" s="45">
        <v>7</v>
      </c>
    </row>
    <row r="33" ht="18.95" customHeight="1" spans="2:6">
      <c r="B33" s="19">
        <v>211</v>
      </c>
      <c r="C33" s="56" t="s">
        <v>24</v>
      </c>
      <c r="D33" s="45">
        <v>32.75</v>
      </c>
      <c r="E33" s="45"/>
      <c r="F33" s="45">
        <v>32.75</v>
      </c>
    </row>
    <row r="34" ht="18.95" customHeight="1" spans="2:6">
      <c r="B34" s="52" t="s">
        <v>89</v>
      </c>
      <c r="C34" s="53" t="s">
        <v>90</v>
      </c>
      <c r="D34" s="45">
        <v>32.75</v>
      </c>
      <c r="E34" s="45"/>
      <c r="F34" s="45">
        <v>32.75</v>
      </c>
    </row>
    <row r="35" ht="18.95" customHeight="1" spans="2:6">
      <c r="B35" s="52" t="s">
        <v>91</v>
      </c>
      <c r="C35" s="53" t="s">
        <v>92</v>
      </c>
      <c r="D35" s="45">
        <v>32.75</v>
      </c>
      <c r="E35" s="45"/>
      <c r="F35" s="45">
        <v>32.75</v>
      </c>
    </row>
    <row r="36" ht="18.95" customHeight="1" spans="2:6">
      <c r="B36" s="19" t="s">
        <v>93</v>
      </c>
      <c r="C36" s="56" t="s">
        <v>25</v>
      </c>
      <c r="D36" s="45">
        <f>D37+D41+D43+D47</f>
        <v>636.5</v>
      </c>
      <c r="E36" s="45">
        <f>E37+E41+E43+E47</f>
        <v>1.08</v>
      </c>
      <c r="F36" s="45">
        <f>F37+F41+F43+F47</f>
        <v>635.42</v>
      </c>
    </row>
    <row r="37" ht="18.95" customHeight="1" spans="2:6">
      <c r="B37" s="55" t="s">
        <v>94</v>
      </c>
      <c r="C37" s="14" t="s">
        <v>95</v>
      </c>
      <c r="D37" s="45">
        <v>1.25</v>
      </c>
      <c r="E37" s="45">
        <v>1.08</v>
      </c>
      <c r="F37" s="45">
        <v>0.17</v>
      </c>
    </row>
    <row r="38" ht="18.95" customHeight="1" spans="2:6">
      <c r="B38" s="52" t="s">
        <v>96</v>
      </c>
      <c r="C38" s="14" t="s">
        <v>97</v>
      </c>
      <c r="D38" s="45">
        <v>0.04</v>
      </c>
      <c r="E38" s="45"/>
      <c r="F38" s="45">
        <v>0.04</v>
      </c>
    </row>
    <row r="39" ht="18.95" customHeight="1" spans="2:6">
      <c r="B39" s="55" t="s">
        <v>98</v>
      </c>
      <c r="C39" s="14" t="s">
        <v>99</v>
      </c>
      <c r="D39" s="45">
        <v>1.08</v>
      </c>
      <c r="E39" s="45">
        <v>1.08</v>
      </c>
      <c r="F39" s="45"/>
    </row>
    <row r="40" ht="18.95" customHeight="1" spans="2:6">
      <c r="B40" s="52" t="s">
        <v>100</v>
      </c>
      <c r="C40" s="53" t="s">
        <v>101</v>
      </c>
      <c r="D40" s="45">
        <v>0.13</v>
      </c>
      <c r="E40" s="45"/>
      <c r="F40" s="45">
        <v>0.13</v>
      </c>
    </row>
    <row r="41" ht="18.95" customHeight="1" spans="2:6">
      <c r="B41" s="52" t="s">
        <v>102</v>
      </c>
      <c r="C41" s="53" t="s">
        <v>103</v>
      </c>
      <c r="D41" s="45">
        <v>0.07</v>
      </c>
      <c r="E41" s="45"/>
      <c r="F41" s="45">
        <v>0.07</v>
      </c>
    </row>
    <row r="42" ht="18.95" customHeight="1" spans="2:6">
      <c r="B42" s="52" t="s">
        <v>104</v>
      </c>
      <c r="C42" s="14" t="s">
        <v>105</v>
      </c>
      <c r="D42" s="45">
        <v>0.07</v>
      </c>
      <c r="E42" s="45"/>
      <c r="F42" s="45">
        <v>0.07</v>
      </c>
    </row>
    <row r="43" ht="18.95" customHeight="1" spans="2:6">
      <c r="B43" s="52" t="s">
        <v>106</v>
      </c>
      <c r="C43" s="14" t="s">
        <v>107</v>
      </c>
      <c r="D43" s="45">
        <v>350.01</v>
      </c>
      <c r="E43" s="45"/>
      <c r="F43" s="45">
        <v>350.01</v>
      </c>
    </row>
    <row r="44" ht="18.95" customHeight="1" spans="2:6">
      <c r="B44" s="52" t="s">
        <v>108</v>
      </c>
      <c r="C44" s="53" t="s">
        <v>109</v>
      </c>
      <c r="D44" s="45">
        <v>325.74</v>
      </c>
      <c r="E44" s="45"/>
      <c r="F44" s="45">
        <v>325.74</v>
      </c>
    </row>
    <row r="45" ht="18.95" customHeight="1" spans="2:6">
      <c r="B45" s="52" t="s">
        <v>110</v>
      </c>
      <c r="C45" s="53" t="s">
        <v>111</v>
      </c>
      <c r="D45" s="45">
        <v>11.71</v>
      </c>
      <c r="E45" s="45"/>
      <c r="F45" s="45">
        <v>11.71</v>
      </c>
    </row>
    <row r="46" ht="18.95" customHeight="1" spans="2:6">
      <c r="B46" s="52" t="s">
        <v>112</v>
      </c>
      <c r="C46" s="14" t="s">
        <v>113</v>
      </c>
      <c r="D46" s="45">
        <v>12.56</v>
      </c>
      <c r="E46" s="45"/>
      <c r="F46" s="45">
        <v>12.56</v>
      </c>
    </row>
    <row r="47" ht="18.95" customHeight="1" spans="2:6">
      <c r="B47" s="55" t="s">
        <v>114</v>
      </c>
      <c r="C47" s="14" t="s">
        <v>115</v>
      </c>
      <c r="D47" s="45">
        <v>285.17</v>
      </c>
      <c r="E47" s="45"/>
      <c r="F47" s="45">
        <v>285.17</v>
      </c>
    </row>
    <row r="48" ht="18.95" customHeight="1" spans="2:6">
      <c r="B48" s="55" t="s">
        <v>116</v>
      </c>
      <c r="C48" s="14" t="s">
        <v>117</v>
      </c>
      <c r="D48" s="45">
        <v>285.17</v>
      </c>
      <c r="E48" s="45"/>
      <c r="F48" s="45">
        <v>285.17</v>
      </c>
    </row>
    <row r="49" ht="18.95" customHeight="1" spans="2:6">
      <c r="B49" s="19" t="s">
        <v>118</v>
      </c>
      <c r="C49" s="56" t="s">
        <v>26</v>
      </c>
      <c r="D49" s="45">
        <v>40.85</v>
      </c>
      <c r="E49" s="45">
        <v>40.85</v>
      </c>
      <c r="F49" s="45"/>
    </row>
    <row r="50" ht="18.95" customHeight="1" spans="2:6">
      <c r="B50" s="55" t="s">
        <v>119</v>
      </c>
      <c r="C50" s="14" t="s">
        <v>120</v>
      </c>
      <c r="D50" s="45">
        <v>40.85</v>
      </c>
      <c r="E50" s="45">
        <v>40.85</v>
      </c>
      <c r="F50" s="45"/>
    </row>
    <row r="51" ht="18.95" customHeight="1" spans="2:6">
      <c r="B51" s="57" t="s">
        <v>121</v>
      </c>
      <c r="C51" s="16" t="s">
        <v>122</v>
      </c>
      <c r="D51" s="58">
        <v>40.85</v>
      </c>
      <c r="E51" s="58">
        <v>40.85</v>
      </c>
      <c r="F51" s="58"/>
    </row>
    <row r="52" ht="18.95" customHeight="1" spans="2:6">
      <c r="B52" s="19">
        <v>224</v>
      </c>
      <c r="C52" s="56" t="s">
        <v>27</v>
      </c>
      <c r="D52" s="59">
        <v>58.28</v>
      </c>
      <c r="E52" s="59"/>
      <c r="F52" s="59">
        <v>58.28</v>
      </c>
    </row>
    <row r="53" ht="18.95" customHeight="1" spans="2:6">
      <c r="B53" s="60" t="s">
        <v>123</v>
      </c>
      <c r="C53" s="61" t="s">
        <v>124</v>
      </c>
      <c r="D53" s="59">
        <v>58.28</v>
      </c>
      <c r="E53" s="59"/>
      <c r="F53" s="59">
        <v>58.28</v>
      </c>
    </row>
    <row r="54" ht="18.95" customHeight="1" spans="2:6">
      <c r="B54" s="62" t="s">
        <v>125</v>
      </c>
      <c r="C54" s="63" t="s">
        <v>126</v>
      </c>
      <c r="D54" s="64">
        <v>9.25</v>
      </c>
      <c r="E54" s="64"/>
      <c r="F54" s="64">
        <v>9.25</v>
      </c>
    </row>
    <row r="55" ht="18.95" customHeight="1" spans="2:6">
      <c r="B55" s="62" t="s">
        <v>127</v>
      </c>
      <c r="C55" s="63" t="s">
        <v>128</v>
      </c>
      <c r="D55" s="64">
        <v>49.03</v>
      </c>
      <c r="E55" s="64"/>
      <c r="F55" s="64">
        <v>49.03</v>
      </c>
    </row>
    <row r="56" ht="23.25" customHeight="1" spans="2:6">
      <c r="B56" s="89" t="s">
        <v>129</v>
      </c>
      <c r="C56" s="89"/>
      <c r="D56" s="89"/>
      <c r="E56" s="89"/>
      <c r="F56" s="89"/>
    </row>
  </sheetData>
  <mergeCells count="5">
    <mergeCell ref="B6:C6"/>
    <mergeCell ref="D6:F6"/>
    <mergeCell ref="B8:C8"/>
    <mergeCell ref="B56:F56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B2" sqref="B2:F3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  <col min="8" max="8" width="11.125" customWidth="1"/>
  </cols>
  <sheetData>
    <row r="1" ht="18.1" customHeight="1" spans="1:6">
      <c r="A1" s="1"/>
      <c r="B1" s="85" t="s">
        <v>130</v>
      </c>
      <c r="C1" s="74"/>
      <c r="D1" s="74"/>
      <c r="E1" s="74"/>
      <c r="F1" s="74"/>
    </row>
    <row r="2" ht="16.35" customHeight="1" spans="1:6">
      <c r="B2" s="77" t="s">
        <v>131</v>
      </c>
      <c r="C2" s="77"/>
      <c r="D2" s="77"/>
      <c r="E2" s="77"/>
      <c r="F2" s="77"/>
    </row>
    <row r="3" ht="16.35" customHeight="1" spans="1:6">
      <c r="B3" s="77"/>
      <c r="C3" s="77"/>
      <c r="D3" s="77"/>
      <c r="E3" s="77"/>
      <c r="F3" s="77"/>
    </row>
    <row r="4" ht="16.35" customHeight="1" spans="1:6">
      <c r="B4" s="74"/>
      <c r="C4" s="74"/>
      <c r="D4" s="74"/>
      <c r="E4" s="74"/>
      <c r="F4" s="74"/>
    </row>
    <row r="5" ht="19.8" customHeight="1" spans="1:6">
      <c r="B5" s="74"/>
      <c r="C5" s="74"/>
      <c r="D5" s="74"/>
      <c r="E5" s="74"/>
      <c r="F5" s="37" t="s">
        <v>7</v>
      </c>
    </row>
    <row r="6" ht="36.2" customHeight="1" spans="1:6">
      <c r="B6" s="78" t="s">
        <v>132</v>
      </c>
      <c r="C6" s="78"/>
      <c r="D6" s="78" t="s">
        <v>133</v>
      </c>
      <c r="E6" s="78"/>
      <c r="F6" s="78"/>
    </row>
    <row r="7" ht="27.6" customHeight="1" spans="1:6">
      <c r="B7" s="78" t="s">
        <v>134</v>
      </c>
      <c r="C7" s="78" t="s">
        <v>40</v>
      </c>
      <c r="D7" s="78" t="s">
        <v>41</v>
      </c>
      <c r="E7" s="78" t="s">
        <v>135</v>
      </c>
      <c r="F7" s="78" t="s">
        <v>136</v>
      </c>
    </row>
    <row r="8" ht="19.8" customHeight="1" spans="1:6">
      <c r="B8" s="79" t="s">
        <v>12</v>
      </c>
      <c r="C8" s="79"/>
      <c r="D8" s="40">
        <v>590.27</v>
      </c>
      <c r="E8" s="40">
        <v>506.29</v>
      </c>
      <c r="F8" s="40">
        <v>83.98</v>
      </c>
    </row>
    <row r="9" ht="19.8" customHeight="1" spans="1:6">
      <c r="B9" s="19" t="s">
        <v>137</v>
      </c>
      <c r="C9" s="56" t="s">
        <v>138</v>
      </c>
      <c r="D9" s="41">
        <v>454.23</v>
      </c>
      <c r="E9" s="41">
        <v>454.23</v>
      </c>
      <c r="F9" s="41"/>
    </row>
    <row r="10" ht="18.95" customHeight="1" spans="1:6">
      <c r="B10" s="55" t="s">
        <v>139</v>
      </c>
      <c r="C10" s="14" t="s">
        <v>140</v>
      </c>
      <c r="D10" s="41">
        <v>102.3</v>
      </c>
      <c r="E10" s="41">
        <v>102.3</v>
      </c>
      <c r="F10" s="41"/>
    </row>
    <row r="11" ht="18.95" customHeight="1" spans="1:6">
      <c r="B11" s="55" t="s">
        <v>141</v>
      </c>
      <c r="C11" s="14" t="s">
        <v>142</v>
      </c>
      <c r="D11" s="41">
        <v>102.45</v>
      </c>
      <c r="E11" s="41">
        <v>102.45</v>
      </c>
      <c r="F11" s="41"/>
    </row>
    <row r="12" ht="18.95" customHeight="1" spans="1:6">
      <c r="B12" s="55" t="s">
        <v>143</v>
      </c>
      <c r="C12" s="14" t="s">
        <v>144</v>
      </c>
      <c r="D12" s="41">
        <v>106.08</v>
      </c>
      <c r="E12" s="41">
        <v>106.08</v>
      </c>
      <c r="F12" s="41"/>
    </row>
    <row r="13" ht="18.95" customHeight="1" spans="1:6">
      <c r="B13" s="55" t="s">
        <v>145</v>
      </c>
      <c r="C13" s="14" t="s">
        <v>146</v>
      </c>
      <c r="D13" s="41">
        <v>47.56</v>
      </c>
      <c r="E13" s="41">
        <v>47.56</v>
      </c>
      <c r="F13" s="41"/>
    </row>
    <row r="14" ht="18.95" customHeight="1" spans="1:6">
      <c r="B14" s="55" t="s">
        <v>147</v>
      </c>
      <c r="C14" s="14" t="s">
        <v>148</v>
      </c>
      <c r="D14" s="41">
        <v>23.78</v>
      </c>
      <c r="E14" s="41">
        <v>23.78</v>
      </c>
      <c r="F14" s="41"/>
    </row>
    <row r="15" ht="18.95" customHeight="1" spans="1:6">
      <c r="B15" s="55" t="s">
        <v>149</v>
      </c>
      <c r="C15" s="14" t="s">
        <v>150</v>
      </c>
      <c r="D15" s="41">
        <v>29.72</v>
      </c>
      <c r="E15" s="41">
        <v>29.72</v>
      </c>
      <c r="F15" s="41"/>
    </row>
    <row r="16" ht="18.95" customHeight="1" spans="1:6">
      <c r="B16" s="55" t="s">
        <v>151</v>
      </c>
      <c r="C16" s="14" t="s">
        <v>152</v>
      </c>
      <c r="D16" s="41">
        <v>1.49</v>
      </c>
      <c r="E16" s="41">
        <v>1.49</v>
      </c>
      <c r="F16" s="41"/>
    </row>
    <row r="17" ht="18.95" customHeight="1" spans="2:6">
      <c r="B17" s="55" t="s">
        <v>153</v>
      </c>
      <c r="C17" s="14" t="s">
        <v>154</v>
      </c>
      <c r="D17" s="41">
        <v>40.85</v>
      </c>
      <c r="E17" s="41">
        <v>40.85</v>
      </c>
      <c r="F17" s="41"/>
    </row>
    <row r="18" ht="19.8" customHeight="1" spans="2:6">
      <c r="B18" s="19" t="s">
        <v>155</v>
      </c>
      <c r="C18" s="56" t="s">
        <v>156</v>
      </c>
      <c r="D18" s="41">
        <v>82.31</v>
      </c>
      <c r="E18" s="41"/>
      <c r="F18" s="41">
        <v>82.31</v>
      </c>
    </row>
    <row r="19" ht="18.95" customHeight="1" spans="2:6">
      <c r="B19" s="55" t="s">
        <v>157</v>
      </c>
      <c r="C19" s="14" t="s">
        <v>158</v>
      </c>
      <c r="D19" s="41">
        <v>6.8</v>
      </c>
      <c r="E19" s="41"/>
      <c r="F19" s="41">
        <v>6.8</v>
      </c>
    </row>
    <row r="20" ht="18.95" customHeight="1" spans="2:6">
      <c r="B20" s="55" t="s">
        <v>159</v>
      </c>
      <c r="C20" s="14" t="s">
        <v>160</v>
      </c>
      <c r="D20" s="41">
        <v>12</v>
      </c>
      <c r="E20" s="41"/>
      <c r="F20" s="41">
        <v>12</v>
      </c>
    </row>
    <row r="21" ht="18.95" customHeight="1" spans="2:6">
      <c r="B21" s="55" t="s">
        <v>161</v>
      </c>
      <c r="C21" s="14" t="s">
        <v>162</v>
      </c>
      <c r="D21" s="41">
        <v>8.5</v>
      </c>
      <c r="E21" s="41"/>
      <c r="F21" s="41">
        <v>8.5</v>
      </c>
    </row>
    <row r="22" ht="18.95" customHeight="1" spans="2:6">
      <c r="B22" s="55" t="s">
        <v>163</v>
      </c>
      <c r="C22" s="14" t="s">
        <v>164</v>
      </c>
      <c r="D22" s="41">
        <v>6</v>
      </c>
      <c r="E22" s="41"/>
      <c r="F22" s="41">
        <v>6</v>
      </c>
    </row>
    <row r="23" ht="18.95" customHeight="1" spans="2:6">
      <c r="B23" s="55" t="s">
        <v>165</v>
      </c>
      <c r="C23" s="14" t="s">
        <v>166</v>
      </c>
      <c r="D23" s="41">
        <v>2</v>
      </c>
      <c r="E23" s="41"/>
      <c r="F23" s="41">
        <v>2</v>
      </c>
    </row>
    <row r="24" ht="18.95" customHeight="1" spans="2:6">
      <c r="B24" s="55" t="s">
        <v>167</v>
      </c>
      <c r="C24" s="14" t="s">
        <v>168</v>
      </c>
      <c r="D24" s="41">
        <v>2.5</v>
      </c>
      <c r="E24" s="41"/>
      <c r="F24" s="41">
        <v>2.5</v>
      </c>
    </row>
    <row r="25" ht="18.95" customHeight="1" spans="2:6">
      <c r="B25" s="55" t="s">
        <v>169</v>
      </c>
      <c r="C25" s="14" t="s">
        <v>170</v>
      </c>
      <c r="D25" s="41">
        <v>2</v>
      </c>
      <c r="E25" s="41"/>
      <c r="F25" s="41">
        <v>2</v>
      </c>
    </row>
    <row r="26" ht="18.95" customHeight="1" spans="2:6">
      <c r="B26" s="55" t="s">
        <v>171</v>
      </c>
      <c r="C26" s="14" t="s">
        <v>172</v>
      </c>
      <c r="D26" s="41">
        <v>3.42</v>
      </c>
      <c r="E26" s="41"/>
      <c r="F26" s="41">
        <v>3.42</v>
      </c>
    </row>
    <row r="27" ht="18.95" customHeight="1" spans="2:6">
      <c r="B27" s="55" t="s">
        <v>173</v>
      </c>
      <c r="C27" s="14" t="s">
        <v>174</v>
      </c>
      <c r="D27" s="41">
        <v>1</v>
      </c>
      <c r="E27" s="41"/>
      <c r="F27" s="41">
        <v>1</v>
      </c>
    </row>
    <row r="28" ht="18.95" customHeight="1" spans="2:6">
      <c r="B28" s="55" t="s">
        <v>175</v>
      </c>
      <c r="C28" s="14" t="s">
        <v>176</v>
      </c>
      <c r="D28" s="41">
        <v>1.23</v>
      </c>
      <c r="E28" s="41"/>
      <c r="F28" s="41">
        <v>1.23</v>
      </c>
    </row>
    <row r="29" ht="18.95" customHeight="1" spans="2:6">
      <c r="B29" s="55" t="s">
        <v>177</v>
      </c>
      <c r="C29" s="14" t="s">
        <v>178</v>
      </c>
      <c r="D29" s="41">
        <v>2.56</v>
      </c>
      <c r="E29" s="41"/>
      <c r="F29" s="41">
        <v>2.56</v>
      </c>
    </row>
    <row r="30" ht="18.95" customHeight="1" spans="2:6">
      <c r="B30" s="55" t="s">
        <v>179</v>
      </c>
      <c r="C30" s="14" t="s">
        <v>180</v>
      </c>
      <c r="D30" s="41">
        <v>7</v>
      </c>
      <c r="E30" s="41"/>
      <c r="F30" s="41">
        <v>7</v>
      </c>
    </row>
    <row r="31" ht="18.95" customHeight="1" spans="2:6">
      <c r="B31" s="55" t="s">
        <v>181</v>
      </c>
      <c r="C31" s="14" t="s">
        <v>182</v>
      </c>
      <c r="D31" s="41">
        <v>22.32</v>
      </c>
      <c r="E31" s="41"/>
      <c r="F31" s="41">
        <v>22.32</v>
      </c>
    </row>
    <row r="32" ht="18.95" customHeight="1" spans="2:6">
      <c r="B32" s="55" t="s">
        <v>183</v>
      </c>
      <c r="C32" s="14" t="s">
        <v>184</v>
      </c>
      <c r="D32" s="41">
        <v>4.98</v>
      </c>
      <c r="E32" s="41"/>
      <c r="F32" s="41">
        <v>4.98</v>
      </c>
    </row>
    <row r="33" ht="19.8" customHeight="1" spans="2:6">
      <c r="B33" s="19" t="s">
        <v>185</v>
      </c>
      <c r="C33" s="56" t="s">
        <v>186</v>
      </c>
      <c r="D33" s="41">
        <v>53.74</v>
      </c>
      <c r="E33" s="41">
        <v>52.07</v>
      </c>
      <c r="F33" s="41">
        <v>1.67</v>
      </c>
    </row>
    <row r="34" ht="18.95" customHeight="1" spans="2:6">
      <c r="B34" s="55" t="s">
        <v>187</v>
      </c>
      <c r="C34" s="14" t="s">
        <v>188</v>
      </c>
      <c r="D34" s="41">
        <v>52.66</v>
      </c>
      <c r="E34" s="41">
        <v>50.99</v>
      </c>
      <c r="F34" s="41">
        <v>1.67</v>
      </c>
    </row>
    <row r="35" ht="18.95" customHeight="1" spans="2:6">
      <c r="B35" s="52" t="s">
        <v>189</v>
      </c>
      <c r="C35" s="53" t="s">
        <v>190</v>
      </c>
      <c r="D35" s="41">
        <v>1.08</v>
      </c>
      <c r="E35" s="41">
        <v>1.08</v>
      </c>
      <c r="F35" s="41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N21" sqref="N21"/>
    </sheetView>
  </sheetViews>
  <sheetFormatPr defaultColWidth="10" defaultRowHeight="13.5"/>
  <cols>
    <col min="1" max="1" width="0.408333333333333" customWidth="1"/>
    <col min="2" max="2" width="8.625" customWidth="1"/>
    <col min="3" max="3" width="9.875" customWidth="1"/>
    <col min="4" max="4" width="11.25" customWidth="1"/>
    <col min="5" max="5" width="11.5" customWidth="1"/>
    <col min="6" max="6" width="9.125" customWidth="1"/>
    <col min="7" max="7" width="9.625" customWidth="1"/>
    <col min="9" max="9" width="8.5" customWidth="1"/>
  </cols>
  <sheetData>
    <row r="1" customFormat="1" ht="16.35" customHeight="1" spans="1:13">
      <c r="A1" s="1"/>
      <c r="B1" s="2" t="s">
        <v>191</v>
      </c>
    </row>
    <row r="2" ht="16.35" customHeight="1" spans="1:13">
      <c r="B2" s="80" t="s">
        <v>192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ht="16.35" customHeight="1" spans="1:13"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ht="16.35" customHeight="1" spans="1:13"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</row>
    <row r="5" ht="20.7" customHeight="1" spans="1:13">
      <c r="M5" s="81" t="s">
        <v>7</v>
      </c>
    </row>
    <row r="6" ht="38.8" customHeight="1" spans="1:13">
      <c r="B6" s="82" t="s">
        <v>193</v>
      </c>
      <c r="C6" s="82"/>
      <c r="D6" s="82"/>
      <c r="E6" s="82"/>
      <c r="F6" s="82"/>
      <c r="G6" s="82"/>
      <c r="H6" s="82" t="s">
        <v>38</v>
      </c>
      <c r="I6" s="82"/>
      <c r="J6" s="82"/>
      <c r="K6" s="82"/>
      <c r="L6" s="82"/>
      <c r="M6" s="82"/>
    </row>
    <row r="7" ht="36.2" customHeight="1" spans="1:13">
      <c r="B7" s="82" t="s">
        <v>12</v>
      </c>
      <c r="C7" s="82" t="s">
        <v>194</v>
      </c>
      <c r="D7" s="82" t="s">
        <v>195</v>
      </c>
      <c r="E7" s="82"/>
      <c r="F7" s="82"/>
      <c r="G7" s="82" t="s">
        <v>196</v>
      </c>
      <c r="H7" s="82" t="s">
        <v>12</v>
      </c>
      <c r="I7" s="82" t="s">
        <v>194</v>
      </c>
      <c r="J7" s="82" t="s">
        <v>195</v>
      </c>
      <c r="K7" s="82"/>
      <c r="L7" s="82"/>
      <c r="M7" s="82" t="s">
        <v>196</v>
      </c>
    </row>
    <row r="8" ht="36.2" customHeight="1" spans="1:13">
      <c r="B8" s="82"/>
      <c r="C8" s="82"/>
      <c r="D8" s="82" t="s">
        <v>197</v>
      </c>
      <c r="E8" s="82" t="s">
        <v>198</v>
      </c>
      <c r="F8" s="82" t="s">
        <v>199</v>
      </c>
      <c r="G8" s="82"/>
      <c r="H8" s="82"/>
      <c r="I8" s="82"/>
      <c r="J8" s="82" t="s">
        <v>197</v>
      </c>
      <c r="K8" s="82" t="s">
        <v>198</v>
      </c>
      <c r="L8" s="82" t="s">
        <v>199</v>
      </c>
      <c r="M8" s="82"/>
    </row>
    <row r="9" ht="25.85" customHeight="1" spans="1:13">
      <c r="B9" s="83">
        <v>10.45</v>
      </c>
      <c r="C9" s="83"/>
      <c r="D9" s="84">
        <v>7</v>
      </c>
      <c r="E9" s="83"/>
      <c r="F9" s="84">
        <v>7</v>
      </c>
      <c r="G9" s="84">
        <v>3.45</v>
      </c>
      <c r="H9" s="84">
        <v>10.42</v>
      </c>
      <c r="I9" s="84"/>
      <c r="J9" s="84">
        <v>7</v>
      </c>
      <c r="K9" s="84"/>
      <c r="L9" s="84">
        <v>7</v>
      </c>
      <c r="M9" s="84">
        <v>3.42</v>
      </c>
    </row>
  </sheetData>
  <mergeCells count="11">
    <mergeCell ref="B6:G6"/>
    <mergeCell ref="H6:M6"/>
    <mergeCell ref="D7:F7"/>
    <mergeCell ref="J7:L7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76" t="s">
        <v>200</v>
      </c>
      <c r="C1" s="74"/>
      <c r="D1" s="74"/>
      <c r="E1" s="74"/>
      <c r="F1" s="74"/>
    </row>
    <row r="2" ht="25" customHeight="1" spans="1:6">
      <c r="B2" s="77" t="s">
        <v>201</v>
      </c>
      <c r="C2" s="77"/>
      <c r="D2" s="77"/>
      <c r="E2" s="77"/>
      <c r="F2" s="77"/>
    </row>
    <row r="3" ht="26.7" customHeight="1" spans="1:6">
      <c r="B3" s="77"/>
      <c r="C3" s="77"/>
      <c r="D3" s="77"/>
      <c r="E3" s="77"/>
      <c r="F3" s="77"/>
    </row>
    <row r="4" ht="16.35" customHeight="1" spans="1:6">
      <c r="B4" s="74"/>
      <c r="C4" s="74"/>
      <c r="D4" s="74"/>
      <c r="E4" s="74"/>
      <c r="F4" s="74"/>
    </row>
    <row r="5" ht="21.55" customHeight="1" spans="1:6">
      <c r="B5" s="74"/>
      <c r="C5" s="74"/>
      <c r="D5" s="74"/>
      <c r="E5" s="74"/>
      <c r="F5" s="37" t="s">
        <v>7</v>
      </c>
    </row>
    <row r="6" ht="33.6" customHeight="1" spans="1:6">
      <c r="B6" s="78" t="s">
        <v>39</v>
      </c>
      <c r="C6" s="78" t="s">
        <v>40</v>
      </c>
      <c r="D6" s="78" t="s">
        <v>202</v>
      </c>
      <c r="E6" s="78"/>
      <c r="F6" s="78"/>
    </row>
    <row r="7" ht="31.05" customHeight="1" spans="1:6">
      <c r="B7" s="78"/>
      <c r="C7" s="78"/>
      <c r="D7" s="78" t="s">
        <v>41</v>
      </c>
      <c r="E7" s="78" t="s">
        <v>42</v>
      </c>
      <c r="F7" s="78" t="s">
        <v>43</v>
      </c>
    </row>
    <row r="8" ht="20.7" customHeight="1" spans="1:6">
      <c r="B8" s="79" t="s">
        <v>12</v>
      </c>
      <c r="C8" s="79"/>
      <c r="D8" s="40"/>
      <c r="E8" s="40"/>
      <c r="F8" s="40"/>
    </row>
    <row r="9" ht="16.35" customHeight="1" spans="1:6">
      <c r="B9" s="19"/>
      <c r="C9" s="56"/>
      <c r="D9" s="41"/>
      <c r="E9" s="41"/>
      <c r="F9" s="41"/>
    </row>
    <row r="10" ht="16.35" customHeight="1" spans="1:6">
      <c r="B10" s="55" t="s">
        <v>203</v>
      </c>
      <c r="C10" s="14" t="s">
        <v>203</v>
      </c>
      <c r="D10" s="41"/>
      <c r="E10" s="41"/>
      <c r="F10" s="41"/>
    </row>
    <row r="11" ht="16.35" customHeight="1" spans="1:6">
      <c r="B11" s="55" t="s">
        <v>204</v>
      </c>
      <c r="C11" s="14" t="s">
        <v>204</v>
      </c>
      <c r="D11" s="41"/>
      <c r="E11" s="41"/>
      <c r="F11" s="41"/>
    </row>
    <row r="12" ht="16.35" customHeight="1" spans="1:6">
      <c r="B12" s="1" t="s">
        <v>205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" sqref="C2:F3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206</v>
      </c>
    </row>
    <row r="2" ht="16.35" customHeight="1" spans="1:6">
      <c r="C2" s="26" t="s">
        <v>207</v>
      </c>
      <c r="D2" s="26"/>
      <c r="E2" s="26"/>
      <c r="F2" s="26"/>
    </row>
    <row r="3" ht="16.35" customHeight="1" spans="1:6">
      <c r="C3" s="26"/>
      <c r="D3" s="26"/>
      <c r="E3" s="26"/>
      <c r="F3" s="26"/>
    </row>
    <row r="4" ht="16.35" customHeight="1"/>
    <row r="5" ht="23.25" customHeight="1" spans="1:6">
      <c r="F5" s="70" t="s">
        <v>7</v>
      </c>
    </row>
    <row r="6" ht="34.5" customHeight="1" spans="1:6">
      <c r="C6" s="71" t="s">
        <v>8</v>
      </c>
      <c r="D6" s="71"/>
      <c r="E6" s="71" t="s">
        <v>9</v>
      </c>
      <c r="F6" s="71"/>
    </row>
    <row r="7" ht="32.75" customHeight="1" spans="1:6">
      <c r="C7" s="71" t="s">
        <v>10</v>
      </c>
      <c r="D7" s="71" t="s">
        <v>11</v>
      </c>
      <c r="E7" s="71" t="s">
        <v>10</v>
      </c>
      <c r="F7" s="71" t="s">
        <v>11</v>
      </c>
    </row>
    <row r="8" ht="25" customHeight="1" spans="1:6">
      <c r="C8" s="72" t="s">
        <v>12</v>
      </c>
      <c r="D8" s="73">
        <v>1398.24</v>
      </c>
      <c r="E8" s="72" t="s">
        <v>12</v>
      </c>
      <c r="F8" s="73">
        <v>1398.24</v>
      </c>
    </row>
    <row r="9" ht="20.7" customHeight="1" spans="1:6">
      <c r="B9" s="74" t="s">
        <v>208</v>
      </c>
      <c r="C9" s="75" t="s">
        <v>18</v>
      </c>
      <c r="D9" s="73">
        <v>1398.24</v>
      </c>
      <c r="E9" s="75" t="s">
        <v>19</v>
      </c>
      <c r="F9" s="73">
        <v>466.34</v>
      </c>
    </row>
    <row r="10" ht="20.7" customHeight="1" spans="1:6">
      <c r="B10" s="74"/>
      <c r="C10" s="75" t="s">
        <v>20</v>
      </c>
      <c r="D10" s="73"/>
      <c r="E10" s="75" t="s">
        <v>21</v>
      </c>
      <c r="F10" s="73">
        <v>126.8</v>
      </c>
    </row>
    <row r="11" ht="20.7" customHeight="1" spans="1:6">
      <c r="B11" s="74"/>
      <c r="C11" s="75" t="s">
        <v>22</v>
      </c>
      <c r="D11" s="73"/>
      <c r="E11" s="75" t="s">
        <v>23</v>
      </c>
      <c r="F11" s="73">
        <v>36.72</v>
      </c>
    </row>
    <row r="12" ht="20.7" customHeight="1" spans="1:6">
      <c r="B12" s="74"/>
      <c r="C12" s="75" t="s">
        <v>209</v>
      </c>
      <c r="D12" s="73"/>
      <c r="E12" s="75" t="s">
        <v>24</v>
      </c>
      <c r="F12" s="73">
        <v>32.75</v>
      </c>
    </row>
    <row r="13" ht="20.7" customHeight="1" spans="1:6">
      <c r="B13" s="74"/>
      <c r="C13" s="75" t="s">
        <v>210</v>
      </c>
      <c r="D13" s="73"/>
      <c r="E13" s="75" t="s">
        <v>25</v>
      </c>
      <c r="F13" s="73">
        <v>636.5</v>
      </c>
    </row>
    <row r="14" ht="20.7" customHeight="1" spans="1:6">
      <c r="B14" s="74"/>
      <c r="C14" s="75" t="s">
        <v>211</v>
      </c>
      <c r="D14" s="73"/>
      <c r="E14" s="75" t="s">
        <v>26</v>
      </c>
      <c r="F14" s="73">
        <v>40.85</v>
      </c>
    </row>
    <row r="15" ht="20.7" customHeight="1" spans="1:6">
      <c r="B15" s="74"/>
      <c r="C15" s="75" t="s">
        <v>212</v>
      </c>
      <c r="D15" s="73"/>
      <c r="E15" s="75" t="s">
        <v>27</v>
      </c>
      <c r="F15" s="73">
        <v>58.28</v>
      </c>
    </row>
    <row r="16" ht="20.7" customHeight="1" spans="1:6">
      <c r="B16" s="74"/>
      <c r="C16" s="75" t="s">
        <v>213</v>
      </c>
      <c r="D16" s="73"/>
      <c r="E16" s="75"/>
      <c r="F16" s="73"/>
    </row>
    <row r="17" ht="20.7" customHeight="1" spans="2:6">
      <c r="B17" s="74"/>
      <c r="C17" s="75" t="s">
        <v>214</v>
      </c>
      <c r="D17" s="73"/>
      <c r="E17" s="75"/>
      <c r="F17" s="7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215</v>
      </c>
    </row>
    <row r="2" ht="16.35" customHeight="1" spans="1:13">
      <c r="B2" s="26" t="s">
        <v>216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ht="16.35" customHeight="1" spans="1:13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ht="16.35" customHeight="1"/>
    <row r="5" ht="22.4" customHeight="1" spans="1:13">
      <c r="M5" s="37" t="s">
        <v>7</v>
      </c>
    </row>
    <row r="6" ht="36.2" customHeight="1" spans="1:13">
      <c r="B6" s="65" t="s">
        <v>217</v>
      </c>
      <c r="C6" s="65"/>
      <c r="D6" s="65" t="s">
        <v>41</v>
      </c>
      <c r="E6" s="66" t="s">
        <v>218</v>
      </c>
      <c r="F6" s="66" t="s">
        <v>219</v>
      </c>
      <c r="G6" s="66" t="s">
        <v>220</v>
      </c>
      <c r="H6" s="66" t="s">
        <v>221</v>
      </c>
      <c r="I6" s="66" t="s">
        <v>222</v>
      </c>
      <c r="J6" s="66" t="s">
        <v>223</v>
      </c>
      <c r="K6" s="66" t="s">
        <v>224</v>
      </c>
      <c r="L6" s="66" t="s">
        <v>225</v>
      </c>
      <c r="M6" s="66" t="s">
        <v>226</v>
      </c>
    </row>
    <row r="7" ht="30.15" customHeight="1" spans="1:13">
      <c r="B7" s="65" t="s">
        <v>134</v>
      </c>
      <c r="C7" s="65" t="s">
        <v>40</v>
      </c>
      <c r="D7" s="65"/>
      <c r="E7" s="66"/>
      <c r="F7" s="66"/>
      <c r="G7" s="66"/>
      <c r="H7" s="66"/>
      <c r="I7" s="66"/>
      <c r="J7" s="66"/>
      <c r="K7" s="66"/>
      <c r="L7" s="66"/>
      <c r="M7" s="66"/>
    </row>
    <row r="8" ht="20.7" customHeight="1" spans="1:13">
      <c r="B8" s="67" t="s">
        <v>12</v>
      </c>
      <c r="C8" s="67"/>
      <c r="D8" s="68">
        <v>1398.24</v>
      </c>
      <c r="E8" s="68">
        <v>1398.24</v>
      </c>
      <c r="F8" s="68"/>
      <c r="G8" s="68"/>
      <c r="H8" s="68"/>
      <c r="I8" s="68"/>
      <c r="J8" s="68"/>
      <c r="K8" s="68"/>
      <c r="L8" s="68"/>
      <c r="M8" s="68"/>
    </row>
    <row r="9" ht="20.7" customHeight="1" spans="1:13">
      <c r="B9" s="46" t="s">
        <v>44</v>
      </c>
      <c r="C9" s="47" t="s">
        <v>19</v>
      </c>
      <c r="D9" s="48">
        <f>D10+D13+D15+D17</f>
        <v>466.34</v>
      </c>
      <c r="E9" s="48">
        <f>E10+E13+E15+E17</f>
        <v>466.34</v>
      </c>
      <c r="F9" s="69"/>
      <c r="G9" s="69"/>
      <c r="H9" s="69"/>
      <c r="I9" s="69"/>
      <c r="J9" s="69"/>
      <c r="K9" s="69"/>
      <c r="L9" s="69"/>
      <c r="M9" s="69"/>
    </row>
    <row r="10" ht="18.1" customHeight="1" spans="1:13">
      <c r="B10" s="49" t="s">
        <v>45</v>
      </c>
      <c r="C10" s="50" t="s">
        <v>46</v>
      </c>
      <c r="D10" s="48">
        <v>11.82</v>
      </c>
      <c r="E10" s="48">
        <v>11.82</v>
      </c>
      <c r="F10" s="69"/>
      <c r="G10" s="69"/>
      <c r="H10" s="69"/>
      <c r="I10" s="69"/>
      <c r="J10" s="69"/>
      <c r="K10" s="69"/>
      <c r="L10" s="69"/>
      <c r="M10" s="69"/>
    </row>
    <row r="11" ht="19.8" customHeight="1" spans="1:13">
      <c r="B11" s="49" t="s">
        <v>47</v>
      </c>
      <c r="C11" s="50" t="s">
        <v>48</v>
      </c>
      <c r="D11" s="48">
        <v>11.8</v>
      </c>
      <c r="E11" s="48">
        <v>11.8</v>
      </c>
      <c r="F11" s="69"/>
      <c r="G11" s="69"/>
      <c r="H11" s="69"/>
      <c r="I11" s="69"/>
      <c r="J11" s="69"/>
      <c r="K11" s="69"/>
      <c r="L11" s="69"/>
      <c r="M11" s="69"/>
    </row>
    <row r="12" ht="18.1" customHeight="1" spans="1:13">
      <c r="B12" s="51" t="s">
        <v>49</v>
      </c>
      <c r="C12" s="50" t="s">
        <v>50</v>
      </c>
      <c r="D12" s="48">
        <v>0.02</v>
      </c>
      <c r="E12" s="48">
        <v>0.02</v>
      </c>
      <c r="F12" s="69"/>
      <c r="G12" s="69"/>
      <c r="H12" s="69"/>
      <c r="I12" s="69"/>
      <c r="J12" s="69"/>
      <c r="K12" s="69"/>
      <c r="L12" s="69"/>
      <c r="M12" s="69"/>
    </row>
    <row r="13" ht="19.8" customHeight="1" spans="1:13">
      <c r="B13" s="49" t="s">
        <v>51</v>
      </c>
      <c r="C13" s="50" t="s">
        <v>52</v>
      </c>
      <c r="D13" s="48">
        <v>399.6</v>
      </c>
      <c r="E13" s="48">
        <v>399.6</v>
      </c>
      <c r="F13" s="69"/>
      <c r="G13" s="69"/>
      <c r="H13" s="69"/>
      <c r="I13" s="69"/>
      <c r="J13" s="69"/>
      <c r="K13" s="69"/>
      <c r="L13" s="69"/>
      <c r="M13" s="69"/>
    </row>
    <row r="14" ht="18.1" customHeight="1" spans="1:13">
      <c r="B14" s="49" t="s">
        <v>53</v>
      </c>
      <c r="C14" s="50" t="s">
        <v>54</v>
      </c>
      <c r="D14" s="48">
        <v>399.6</v>
      </c>
      <c r="E14" s="48">
        <v>399.6</v>
      </c>
      <c r="F14" s="69"/>
      <c r="G14" s="69"/>
      <c r="H14" s="69"/>
      <c r="I14" s="69"/>
      <c r="J14" s="69"/>
      <c r="K14" s="69"/>
      <c r="L14" s="69"/>
      <c r="M14" s="69"/>
    </row>
    <row r="15" ht="19.8" customHeight="1" spans="1:13">
      <c r="B15" s="49" t="s">
        <v>55</v>
      </c>
      <c r="C15" s="50" t="s">
        <v>56</v>
      </c>
      <c r="D15" s="48">
        <v>8.2</v>
      </c>
      <c r="E15" s="48">
        <v>8.2</v>
      </c>
      <c r="F15" s="69"/>
      <c r="G15" s="69"/>
      <c r="H15" s="69"/>
      <c r="I15" s="69"/>
      <c r="J15" s="69"/>
      <c r="K15" s="69"/>
      <c r="L15" s="69"/>
      <c r="M15" s="69"/>
    </row>
    <row r="16" ht="18.1" customHeight="1" spans="1:13">
      <c r="B16" s="49" t="s">
        <v>57</v>
      </c>
      <c r="C16" s="50" t="s">
        <v>58</v>
      </c>
      <c r="D16" s="48">
        <v>8.2</v>
      </c>
      <c r="E16" s="48">
        <v>8.2</v>
      </c>
      <c r="F16" s="69"/>
      <c r="G16" s="69"/>
      <c r="H16" s="69"/>
      <c r="I16" s="69"/>
      <c r="J16" s="69"/>
      <c r="K16" s="69"/>
      <c r="L16" s="69"/>
      <c r="M16" s="69"/>
    </row>
    <row r="17" ht="19.8" customHeight="1" spans="2:13">
      <c r="B17" s="49" t="s">
        <v>59</v>
      </c>
      <c r="C17" s="50" t="s">
        <v>60</v>
      </c>
      <c r="D17" s="48">
        <v>46.72</v>
      </c>
      <c r="E17" s="48">
        <v>46.72</v>
      </c>
      <c r="F17" s="69"/>
      <c r="G17" s="69"/>
      <c r="H17" s="69"/>
      <c r="I17" s="69"/>
      <c r="J17" s="69"/>
      <c r="K17" s="69"/>
      <c r="L17" s="69"/>
      <c r="M17" s="69"/>
    </row>
    <row r="18" ht="20.7" customHeight="1" spans="2:13">
      <c r="B18" s="49" t="s">
        <v>61</v>
      </c>
      <c r="C18" s="50" t="s">
        <v>62</v>
      </c>
      <c r="D18" s="48">
        <v>46.72</v>
      </c>
      <c r="E18" s="48">
        <v>46.72</v>
      </c>
      <c r="F18" s="69"/>
      <c r="G18" s="69"/>
      <c r="H18" s="69"/>
      <c r="I18" s="69"/>
      <c r="J18" s="69"/>
      <c r="K18" s="69"/>
      <c r="L18" s="69"/>
      <c r="M18" s="69"/>
    </row>
    <row r="19" ht="18.1" customHeight="1" spans="2:13">
      <c r="B19" s="46" t="s">
        <v>63</v>
      </c>
      <c r="C19" s="47" t="s">
        <v>21</v>
      </c>
      <c r="D19" s="48">
        <f>D20++D24+D26</f>
        <v>126.8</v>
      </c>
      <c r="E19" s="48">
        <f>E20++E24+E26</f>
        <v>126.8</v>
      </c>
      <c r="F19" s="69"/>
      <c r="G19" s="69"/>
      <c r="H19" s="69"/>
      <c r="I19" s="69"/>
      <c r="J19" s="69"/>
      <c r="K19" s="69"/>
      <c r="L19" s="69"/>
      <c r="M19" s="69"/>
    </row>
    <row r="20" ht="19.8" customHeight="1" spans="2:13">
      <c r="B20" s="49" t="s">
        <v>64</v>
      </c>
      <c r="C20" s="50" t="s">
        <v>65</v>
      </c>
      <c r="D20" s="48">
        <v>119.02</v>
      </c>
      <c r="E20" s="48">
        <v>119.02</v>
      </c>
      <c r="F20" s="69"/>
      <c r="G20" s="69"/>
      <c r="H20" s="69"/>
      <c r="I20" s="69"/>
      <c r="J20" s="69"/>
      <c r="K20" s="69"/>
      <c r="L20" s="69"/>
      <c r="M20" s="69"/>
    </row>
    <row r="21" ht="18.1" customHeight="1" spans="2:13">
      <c r="B21" s="49" t="s">
        <v>66</v>
      </c>
      <c r="C21" s="50" t="s">
        <v>67</v>
      </c>
      <c r="D21" s="48">
        <v>47.68</v>
      </c>
      <c r="E21" s="48">
        <v>47.68</v>
      </c>
      <c r="F21" s="69"/>
      <c r="G21" s="69"/>
      <c r="H21" s="69"/>
      <c r="I21" s="69"/>
      <c r="J21" s="69"/>
      <c r="K21" s="69"/>
      <c r="L21" s="69"/>
      <c r="M21" s="69"/>
    </row>
    <row r="22" ht="19.8" customHeight="1" spans="2:13">
      <c r="B22" s="49" t="s">
        <v>68</v>
      </c>
      <c r="C22" s="50" t="s">
        <v>69</v>
      </c>
      <c r="D22" s="48">
        <v>47.56</v>
      </c>
      <c r="E22" s="48">
        <v>47.56</v>
      </c>
      <c r="F22" s="69"/>
      <c r="G22" s="69"/>
      <c r="H22" s="69"/>
      <c r="I22" s="69"/>
      <c r="J22" s="69"/>
      <c r="K22" s="69"/>
      <c r="L22" s="69"/>
      <c r="M22" s="69"/>
    </row>
    <row r="23" ht="20.7" customHeight="1" spans="2:13">
      <c r="B23" s="49" t="s">
        <v>70</v>
      </c>
      <c r="C23" s="50" t="s">
        <v>71</v>
      </c>
      <c r="D23" s="48">
        <v>23.78</v>
      </c>
      <c r="E23" s="48">
        <v>23.78</v>
      </c>
      <c r="F23" s="69"/>
      <c r="G23" s="69"/>
      <c r="H23" s="69"/>
      <c r="I23" s="69"/>
      <c r="J23" s="69"/>
      <c r="K23" s="69"/>
      <c r="L23" s="69"/>
      <c r="M23" s="69"/>
    </row>
    <row r="24" ht="20.7" customHeight="1" spans="2:13">
      <c r="B24" s="52" t="s">
        <v>72</v>
      </c>
      <c r="C24" s="53" t="s">
        <v>73</v>
      </c>
      <c r="D24" s="45">
        <v>1.38</v>
      </c>
      <c r="E24" s="45">
        <v>1.38</v>
      </c>
      <c r="F24" s="69"/>
      <c r="G24" s="69"/>
      <c r="H24" s="69"/>
      <c r="I24" s="69"/>
      <c r="J24" s="69"/>
      <c r="K24" s="69"/>
      <c r="L24" s="69"/>
      <c r="M24" s="69"/>
    </row>
    <row r="25" ht="18.1" customHeight="1" spans="2:13">
      <c r="B25" s="54" t="s">
        <v>74</v>
      </c>
      <c r="C25" s="53" t="s">
        <v>75</v>
      </c>
      <c r="D25" s="45">
        <v>1.38</v>
      </c>
      <c r="E25" s="45">
        <v>1.38</v>
      </c>
      <c r="F25" s="69"/>
      <c r="G25" s="69"/>
      <c r="H25" s="69"/>
      <c r="I25" s="69"/>
      <c r="J25" s="69"/>
      <c r="K25" s="69"/>
      <c r="L25" s="69"/>
      <c r="M25" s="69"/>
    </row>
    <row r="26" ht="19.8" customHeight="1" spans="2:13">
      <c r="B26" s="55" t="s">
        <v>76</v>
      </c>
      <c r="C26" s="14" t="s">
        <v>77</v>
      </c>
      <c r="D26" s="45">
        <v>6.4</v>
      </c>
      <c r="E26" s="45">
        <v>6.4</v>
      </c>
      <c r="F26" s="69"/>
      <c r="G26" s="69"/>
      <c r="H26" s="69"/>
      <c r="I26" s="69"/>
      <c r="J26" s="69"/>
      <c r="K26" s="69"/>
      <c r="L26" s="69"/>
      <c r="M26" s="69"/>
    </row>
    <row r="27" ht="20.7" customHeight="1" spans="2:13">
      <c r="B27" s="55" t="s">
        <v>78</v>
      </c>
      <c r="C27" s="14" t="s">
        <v>79</v>
      </c>
      <c r="D27" s="45">
        <v>6.4</v>
      </c>
      <c r="E27" s="45">
        <v>6.4</v>
      </c>
      <c r="F27" s="69"/>
      <c r="G27" s="69"/>
      <c r="H27" s="69"/>
      <c r="I27" s="69"/>
      <c r="J27" s="69"/>
      <c r="K27" s="69"/>
      <c r="L27" s="69"/>
      <c r="M27" s="69"/>
    </row>
    <row r="28" ht="19.8" customHeight="1" spans="2:13">
      <c r="B28" s="55" t="s">
        <v>80</v>
      </c>
      <c r="C28" s="14" t="s">
        <v>23</v>
      </c>
      <c r="D28" s="45">
        <f>D29+D31</f>
        <v>36.72</v>
      </c>
      <c r="E28" s="45">
        <f>E29+E31</f>
        <v>36.72</v>
      </c>
      <c r="F28" s="69"/>
      <c r="G28" s="69"/>
      <c r="H28" s="69"/>
      <c r="I28" s="69"/>
      <c r="J28" s="69"/>
      <c r="K28" s="69"/>
      <c r="L28" s="69"/>
      <c r="M28" s="69"/>
    </row>
    <row r="29" ht="19.8" customHeight="1" spans="2:13">
      <c r="B29" s="55" t="s">
        <v>81</v>
      </c>
      <c r="C29" s="14" t="s">
        <v>82</v>
      </c>
      <c r="D29" s="45">
        <v>29.72</v>
      </c>
      <c r="E29" s="45">
        <v>29.72</v>
      </c>
      <c r="F29" s="69"/>
      <c r="G29" s="69"/>
      <c r="H29" s="69"/>
      <c r="I29" s="69"/>
      <c r="J29" s="69"/>
      <c r="K29" s="69"/>
      <c r="L29" s="69"/>
      <c r="M29" s="69"/>
    </row>
    <row r="30" ht="19.8" customHeight="1" spans="2:13">
      <c r="B30" s="55" t="s">
        <v>83</v>
      </c>
      <c r="C30" s="14" t="s">
        <v>84</v>
      </c>
      <c r="D30" s="45">
        <v>29.72</v>
      </c>
      <c r="E30" s="45">
        <v>29.72</v>
      </c>
      <c r="F30" s="69"/>
      <c r="G30" s="69"/>
      <c r="H30" s="69"/>
      <c r="I30" s="69"/>
      <c r="J30" s="69"/>
      <c r="K30" s="69"/>
      <c r="L30" s="69"/>
      <c r="M30" s="69"/>
    </row>
    <row r="31" ht="19.8" customHeight="1" spans="2:13">
      <c r="B31" s="55" t="s">
        <v>227</v>
      </c>
      <c r="C31" s="14" t="s">
        <v>228</v>
      </c>
      <c r="D31" s="45">
        <v>7</v>
      </c>
      <c r="E31" s="45">
        <v>7</v>
      </c>
      <c r="F31" s="69"/>
      <c r="G31" s="69"/>
      <c r="H31" s="69"/>
      <c r="I31" s="69"/>
      <c r="J31" s="69"/>
      <c r="K31" s="69"/>
      <c r="L31" s="69"/>
      <c r="M31" s="69"/>
    </row>
    <row r="32" ht="19.8" customHeight="1" spans="2:13">
      <c r="B32" s="55" t="s">
        <v>229</v>
      </c>
      <c r="C32" s="14" t="s">
        <v>230</v>
      </c>
      <c r="D32" s="45">
        <v>7</v>
      </c>
      <c r="E32" s="45">
        <v>7</v>
      </c>
      <c r="F32" s="69"/>
      <c r="G32" s="69"/>
      <c r="H32" s="69"/>
      <c r="I32" s="69"/>
      <c r="J32" s="69"/>
      <c r="K32" s="69"/>
      <c r="L32" s="69"/>
      <c r="M32" s="69"/>
    </row>
    <row r="33" ht="19.8" customHeight="1" spans="2:13">
      <c r="B33" s="55">
        <v>211</v>
      </c>
      <c r="C33" s="14" t="s">
        <v>24</v>
      </c>
      <c r="D33" s="45">
        <v>32.75</v>
      </c>
      <c r="E33" s="45">
        <v>32.75</v>
      </c>
      <c r="F33" s="69"/>
      <c r="G33" s="69"/>
      <c r="H33" s="69"/>
      <c r="I33" s="69"/>
      <c r="J33" s="69"/>
      <c r="K33" s="69"/>
      <c r="L33" s="69"/>
      <c r="M33" s="69"/>
    </row>
    <row r="34" ht="19.8" customHeight="1" spans="2:13">
      <c r="B34" s="55" t="s">
        <v>231</v>
      </c>
      <c r="C34" s="14" t="s">
        <v>232</v>
      </c>
      <c r="D34" s="45">
        <v>32.75</v>
      </c>
      <c r="E34" s="45">
        <v>32.75</v>
      </c>
      <c r="F34" s="69"/>
      <c r="G34" s="69"/>
      <c r="H34" s="69"/>
      <c r="I34" s="69"/>
      <c r="J34" s="69"/>
      <c r="K34" s="69"/>
      <c r="L34" s="69"/>
      <c r="M34" s="69"/>
    </row>
    <row r="35" ht="19.8" customHeight="1" spans="2:13">
      <c r="B35" s="55" t="s">
        <v>233</v>
      </c>
      <c r="C35" s="14" t="s">
        <v>234</v>
      </c>
      <c r="D35" s="45">
        <v>32.75</v>
      </c>
      <c r="E35" s="45">
        <v>32.75</v>
      </c>
      <c r="F35" s="69"/>
      <c r="G35" s="69"/>
      <c r="H35" s="69"/>
      <c r="I35" s="69"/>
      <c r="J35" s="69"/>
      <c r="K35" s="69"/>
      <c r="L35" s="69"/>
      <c r="M35" s="69"/>
    </row>
    <row r="36" ht="19.8" customHeight="1" spans="2:13">
      <c r="B36" s="55" t="s">
        <v>93</v>
      </c>
      <c r="C36" s="14" t="s">
        <v>25</v>
      </c>
      <c r="D36" s="45">
        <f>D37+D41+D43+D47</f>
        <v>636.5</v>
      </c>
      <c r="E36" s="45">
        <f>E37+E41+E43+E47</f>
        <v>636.5</v>
      </c>
      <c r="F36" s="69"/>
      <c r="G36" s="69"/>
      <c r="H36" s="69"/>
      <c r="I36" s="69"/>
      <c r="J36" s="69"/>
      <c r="K36" s="69"/>
      <c r="L36" s="69"/>
      <c r="M36" s="69"/>
    </row>
    <row r="37" ht="19.8" customHeight="1" spans="2:13">
      <c r="B37" s="55" t="s">
        <v>94</v>
      </c>
      <c r="C37" s="14" t="s">
        <v>95</v>
      </c>
      <c r="D37" s="45">
        <v>1.25</v>
      </c>
      <c r="E37" s="45">
        <v>1.25</v>
      </c>
      <c r="F37" s="69"/>
      <c r="G37" s="69"/>
      <c r="H37" s="69"/>
      <c r="I37" s="69"/>
      <c r="J37" s="69"/>
      <c r="K37" s="69"/>
      <c r="L37" s="69"/>
      <c r="M37" s="69"/>
    </row>
    <row r="38" ht="19.8" customHeight="1" spans="2:13">
      <c r="B38" s="55" t="s">
        <v>235</v>
      </c>
      <c r="C38" s="14" t="s">
        <v>97</v>
      </c>
      <c r="D38" s="45">
        <v>0.04</v>
      </c>
      <c r="E38" s="45">
        <v>0.04</v>
      </c>
      <c r="F38" s="69"/>
      <c r="G38" s="69"/>
      <c r="H38" s="69"/>
      <c r="I38" s="69"/>
      <c r="J38" s="69"/>
      <c r="K38" s="69"/>
      <c r="L38" s="69"/>
      <c r="M38" s="69"/>
    </row>
    <row r="39" ht="19.8" customHeight="1" spans="2:13">
      <c r="B39" s="55" t="s">
        <v>98</v>
      </c>
      <c r="C39" s="14" t="s">
        <v>99</v>
      </c>
      <c r="D39" s="45">
        <v>1.08</v>
      </c>
      <c r="E39" s="45">
        <v>1.08</v>
      </c>
      <c r="F39" s="69"/>
      <c r="G39" s="69"/>
      <c r="H39" s="69"/>
      <c r="I39" s="69"/>
      <c r="J39" s="69"/>
      <c r="K39" s="69"/>
      <c r="L39" s="69"/>
      <c r="M39" s="69"/>
    </row>
    <row r="40" ht="19.8" customHeight="1" spans="2:13">
      <c r="B40" s="55" t="s">
        <v>236</v>
      </c>
      <c r="C40" s="14" t="s">
        <v>237</v>
      </c>
      <c r="D40" s="45">
        <v>0.13</v>
      </c>
      <c r="E40" s="45">
        <v>0.13</v>
      </c>
      <c r="F40" s="69"/>
      <c r="G40" s="69"/>
      <c r="H40" s="69"/>
      <c r="I40" s="69"/>
      <c r="J40" s="69"/>
      <c r="K40" s="69"/>
      <c r="L40" s="69"/>
      <c r="M40" s="69"/>
    </row>
    <row r="41" ht="19.8" customHeight="1" spans="2:13">
      <c r="B41" s="55" t="s">
        <v>238</v>
      </c>
      <c r="C41" s="14" t="s">
        <v>239</v>
      </c>
      <c r="D41" s="45">
        <v>0.07</v>
      </c>
      <c r="E41" s="45">
        <v>0.07</v>
      </c>
      <c r="F41" s="69"/>
      <c r="G41" s="69"/>
      <c r="H41" s="69"/>
      <c r="I41" s="69"/>
      <c r="J41" s="69"/>
      <c r="K41" s="69"/>
      <c r="L41" s="69"/>
      <c r="M41" s="69"/>
    </row>
    <row r="42" ht="19.8" customHeight="1" spans="2:13">
      <c r="B42" s="55" t="s">
        <v>240</v>
      </c>
      <c r="C42" s="14" t="s">
        <v>105</v>
      </c>
      <c r="D42" s="45">
        <v>0.07</v>
      </c>
      <c r="E42" s="45">
        <v>0.07</v>
      </c>
      <c r="F42" s="69"/>
      <c r="G42" s="69"/>
      <c r="H42" s="69"/>
      <c r="I42" s="69"/>
      <c r="J42" s="69"/>
      <c r="K42" s="69"/>
      <c r="L42" s="69"/>
      <c r="M42" s="69"/>
    </row>
    <row r="43" ht="19.8" customHeight="1" spans="2:13">
      <c r="B43" s="55" t="s">
        <v>241</v>
      </c>
      <c r="C43" s="14" t="s">
        <v>107</v>
      </c>
      <c r="D43" s="45">
        <v>350.01</v>
      </c>
      <c r="E43" s="45">
        <v>350.01</v>
      </c>
      <c r="F43" s="69"/>
      <c r="G43" s="69"/>
      <c r="H43" s="69"/>
      <c r="I43" s="69"/>
      <c r="J43" s="69"/>
      <c r="K43" s="69"/>
      <c r="L43" s="69"/>
      <c r="M43" s="69"/>
    </row>
    <row r="44" ht="19.8" customHeight="1" spans="2:13">
      <c r="B44" s="55" t="s">
        <v>242</v>
      </c>
      <c r="C44" s="14" t="s">
        <v>243</v>
      </c>
      <c r="D44" s="45">
        <v>325.74</v>
      </c>
      <c r="E44" s="45">
        <v>325.74</v>
      </c>
      <c r="F44" s="69"/>
      <c r="G44" s="69"/>
      <c r="H44" s="69"/>
      <c r="I44" s="69"/>
      <c r="J44" s="69"/>
      <c r="K44" s="69"/>
      <c r="L44" s="69"/>
      <c r="M44" s="69"/>
    </row>
    <row r="45" ht="19.8" customHeight="1" spans="2:13">
      <c r="B45" s="55" t="s">
        <v>244</v>
      </c>
      <c r="C45" s="14" t="s">
        <v>245</v>
      </c>
      <c r="D45" s="45">
        <v>11.71</v>
      </c>
      <c r="E45" s="45">
        <v>11.71</v>
      </c>
      <c r="F45" s="69"/>
      <c r="G45" s="69"/>
      <c r="H45" s="69"/>
      <c r="I45" s="69"/>
      <c r="J45" s="69"/>
      <c r="K45" s="69"/>
      <c r="L45" s="69"/>
      <c r="M45" s="69"/>
    </row>
    <row r="46" ht="19.8" customHeight="1" spans="2:13">
      <c r="B46" s="55" t="s">
        <v>246</v>
      </c>
      <c r="C46" s="14" t="s">
        <v>113</v>
      </c>
      <c r="D46" s="45">
        <v>12.56</v>
      </c>
      <c r="E46" s="45">
        <v>12.56</v>
      </c>
      <c r="F46" s="69"/>
      <c r="G46" s="69"/>
      <c r="H46" s="69"/>
      <c r="I46" s="69"/>
      <c r="J46" s="69"/>
      <c r="K46" s="69"/>
      <c r="L46" s="69"/>
      <c r="M46" s="69"/>
    </row>
    <row r="47" ht="19.8" customHeight="1" spans="2:13">
      <c r="B47" s="55" t="s">
        <v>114</v>
      </c>
      <c r="C47" s="14" t="s">
        <v>115</v>
      </c>
      <c r="D47" s="45">
        <v>285.17</v>
      </c>
      <c r="E47" s="45">
        <v>285.17</v>
      </c>
      <c r="F47" s="69"/>
      <c r="G47" s="69"/>
      <c r="H47" s="69"/>
      <c r="I47" s="69"/>
      <c r="J47" s="69"/>
      <c r="K47" s="69"/>
      <c r="L47" s="69"/>
      <c r="M47" s="69"/>
    </row>
    <row r="48" ht="19.8" customHeight="1" spans="2:13">
      <c r="B48" s="55" t="s">
        <v>116</v>
      </c>
      <c r="C48" s="14" t="s">
        <v>117</v>
      </c>
      <c r="D48" s="45">
        <v>285.17</v>
      </c>
      <c r="E48" s="45">
        <v>285.17</v>
      </c>
      <c r="F48" s="69"/>
      <c r="G48" s="69"/>
      <c r="H48" s="69"/>
      <c r="I48" s="69"/>
      <c r="J48" s="69"/>
      <c r="K48" s="69"/>
      <c r="L48" s="69"/>
      <c r="M48" s="69"/>
    </row>
    <row r="49" ht="19.8" customHeight="1" spans="2:13">
      <c r="B49" s="55" t="s">
        <v>118</v>
      </c>
      <c r="C49" s="14" t="s">
        <v>26</v>
      </c>
      <c r="D49" s="45">
        <v>40.85</v>
      </c>
      <c r="E49" s="45">
        <v>40.85</v>
      </c>
      <c r="F49" s="69"/>
      <c r="G49" s="69"/>
      <c r="H49" s="69"/>
      <c r="I49" s="69"/>
      <c r="J49" s="69"/>
      <c r="K49" s="69"/>
      <c r="L49" s="69"/>
      <c r="M49" s="69"/>
    </row>
    <row r="50" ht="19.8" customHeight="1" spans="2:13">
      <c r="B50" s="55" t="s">
        <v>119</v>
      </c>
      <c r="C50" s="14" t="s">
        <v>120</v>
      </c>
      <c r="D50" s="45">
        <v>40.85</v>
      </c>
      <c r="E50" s="45">
        <v>40.85</v>
      </c>
      <c r="F50" s="69"/>
      <c r="G50" s="69"/>
      <c r="H50" s="69"/>
      <c r="I50" s="69"/>
      <c r="J50" s="69"/>
      <c r="K50" s="69"/>
      <c r="L50" s="69"/>
      <c r="M50" s="69"/>
    </row>
    <row r="51" ht="19.8" customHeight="1" spans="2:13">
      <c r="B51" s="55" t="s">
        <v>121</v>
      </c>
      <c r="C51" s="14" t="s">
        <v>122</v>
      </c>
      <c r="D51" s="45">
        <v>40.85</v>
      </c>
      <c r="E51" s="45">
        <v>40.85</v>
      </c>
      <c r="F51" s="69"/>
      <c r="G51" s="69"/>
      <c r="H51" s="69"/>
      <c r="I51" s="69"/>
      <c r="J51" s="69"/>
      <c r="K51" s="69"/>
      <c r="L51" s="69"/>
      <c r="M51" s="69"/>
    </row>
    <row r="52" ht="19.8" customHeight="1" spans="2:13">
      <c r="B52" s="55">
        <v>224</v>
      </c>
      <c r="C52" s="14" t="s">
        <v>27</v>
      </c>
      <c r="D52" s="45">
        <v>58.28</v>
      </c>
      <c r="E52" s="45">
        <v>58.28</v>
      </c>
      <c r="F52" s="69"/>
      <c r="G52" s="69"/>
      <c r="H52" s="69"/>
      <c r="I52" s="69"/>
      <c r="J52" s="69"/>
      <c r="K52" s="69"/>
      <c r="L52" s="69"/>
      <c r="M52" s="69"/>
    </row>
    <row r="53" ht="19.8" customHeight="1" spans="2:13">
      <c r="B53" s="55" t="s">
        <v>247</v>
      </c>
      <c r="C53" s="14" t="s">
        <v>124</v>
      </c>
      <c r="D53" s="45">
        <v>58.28</v>
      </c>
      <c r="E53" s="45">
        <v>58.28</v>
      </c>
      <c r="F53" s="69"/>
      <c r="G53" s="69"/>
      <c r="H53" s="69"/>
      <c r="I53" s="69"/>
      <c r="J53" s="69"/>
      <c r="K53" s="69"/>
      <c r="L53" s="69"/>
      <c r="M53" s="69"/>
    </row>
    <row r="54" ht="19.8" customHeight="1" spans="2:13">
      <c r="B54" s="55" t="s">
        <v>248</v>
      </c>
      <c r="C54" s="14" t="s">
        <v>249</v>
      </c>
      <c r="D54" s="45">
        <v>9.25</v>
      </c>
      <c r="E54" s="45">
        <v>9.25</v>
      </c>
      <c r="F54" s="69"/>
      <c r="G54" s="69"/>
      <c r="H54" s="69"/>
      <c r="I54" s="69"/>
      <c r="J54" s="69"/>
      <c r="K54" s="69"/>
      <c r="L54" s="69"/>
      <c r="M54" s="69"/>
    </row>
    <row r="55" ht="19.8" customHeight="1" spans="2:13">
      <c r="B55" s="55" t="s">
        <v>250</v>
      </c>
      <c r="C55" s="14" t="s">
        <v>251</v>
      </c>
      <c r="D55" s="45">
        <v>49.03</v>
      </c>
      <c r="E55" s="45">
        <v>49.03</v>
      </c>
      <c r="F55" s="69"/>
      <c r="G55" s="69"/>
      <c r="H55" s="69"/>
      <c r="I55" s="69"/>
      <c r="J55" s="69"/>
      <c r="K55" s="69"/>
      <c r="L55" s="69"/>
      <c r="M55" s="69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B2" sqref="B2:F3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252</v>
      </c>
    </row>
    <row r="2" ht="16.35" customHeight="1" spans="1:6">
      <c r="B2" s="26" t="s">
        <v>253</v>
      </c>
      <c r="C2" s="26"/>
      <c r="D2" s="26"/>
      <c r="E2" s="26"/>
      <c r="F2" s="26"/>
    </row>
    <row r="3" ht="16.35" customHeight="1" spans="1:6">
      <c r="B3" s="26"/>
      <c r="C3" s="26"/>
      <c r="D3" s="26"/>
      <c r="E3" s="26"/>
      <c r="F3" s="26"/>
    </row>
    <row r="4" ht="16.35" customHeight="1" spans="1:6">
      <c r="B4" s="43"/>
      <c r="C4" s="43"/>
      <c r="D4" s="43"/>
      <c r="E4" s="43"/>
      <c r="F4" s="43"/>
    </row>
    <row r="5" ht="18.95" customHeight="1" spans="1:6">
      <c r="B5" s="43"/>
      <c r="C5" s="43"/>
      <c r="D5" s="43"/>
      <c r="E5" s="43"/>
      <c r="F5" s="6" t="s">
        <v>7</v>
      </c>
    </row>
    <row r="6" ht="31.9" customHeight="1" spans="1:6">
      <c r="B6" s="44" t="s">
        <v>134</v>
      </c>
      <c r="C6" s="44" t="s">
        <v>40</v>
      </c>
      <c r="D6" s="44" t="s">
        <v>41</v>
      </c>
      <c r="E6" s="44" t="s">
        <v>254</v>
      </c>
      <c r="F6" s="44" t="s">
        <v>255</v>
      </c>
    </row>
    <row r="7" ht="23.25" customHeight="1" spans="1:6">
      <c r="B7" s="9" t="s">
        <v>12</v>
      </c>
      <c r="C7" s="9"/>
      <c r="D7" s="45">
        <f t="shared" ref="D7:F7" si="0">D8+D18+D27+D32+D35+D48+D51</f>
        <v>1398.24</v>
      </c>
      <c r="E7" s="45">
        <f t="shared" si="0"/>
        <v>590.27</v>
      </c>
      <c r="F7" s="45">
        <f t="shared" si="0"/>
        <v>807.97</v>
      </c>
    </row>
    <row r="8" ht="21.55" customHeight="1" spans="1:6">
      <c r="B8" s="46" t="s">
        <v>44</v>
      </c>
      <c r="C8" s="47" t="s">
        <v>19</v>
      </c>
      <c r="D8" s="48">
        <f t="shared" ref="D8:F8" si="1">D9+D12+D14+D16</f>
        <v>466.34</v>
      </c>
      <c r="E8" s="48">
        <f t="shared" si="1"/>
        <v>399.6</v>
      </c>
      <c r="F8" s="48">
        <f t="shared" si="1"/>
        <v>66.74</v>
      </c>
    </row>
    <row r="9" ht="20.7" customHeight="1" spans="1:6">
      <c r="B9" s="49" t="s">
        <v>45</v>
      </c>
      <c r="C9" s="50" t="s">
        <v>46</v>
      </c>
      <c r="D9" s="48">
        <v>11.82</v>
      </c>
      <c r="E9" s="48"/>
      <c r="F9" s="48">
        <v>11.82</v>
      </c>
    </row>
    <row r="10" ht="20.7" customHeight="1" spans="1:6">
      <c r="B10" s="49" t="s">
        <v>47</v>
      </c>
      <c r="C10" s="50" t="s">
        <v>48</v>
      </c>
      <c r="D10" s="48">
        <v>11.8</v>
      </c>
      <c r="E10" s="48"/>
      <c r="F10" s="48">
        <v>11.8</v>
      </c>
    </row>
    <row r="11" ht="20.7" customHeight="1" spans="1:6">
      <c r="B11" s="51" t="s">
        <v>49</v>
      </c>
      <c r="C11" s="50" t="s">
        <v>50</v>
      </c>
      <c r="D11" s="48">
        <v>0.02</v>
      </c>
      <c r="E11" s="48"/>
      <c r="F11" s="48">
        <v>0.02</v>
      </c>
    </row>
    <row r="12" ht="20.7" customHeight="1" spans="1:6">
      <c r="B12" s="49" t="s">
        <v>51</v>
      </c>
      <c r="C12" s="50" t="s">
        <v>52</v>
      </c>
      <c r="D12" s="48">
        <v>399.6</v>
      </c>
      <c r="E12" s="48">
        <v>399.6</v>
      </c>
      <c r="F12" s="48"/>
    </row>
    <row r="13" ht="20.7" customHeight="1" spans="1:6">
      <c r="B13" s="49" t="s">
        <v>53</v>
      </c>
      <c r="C13" s="50" t="s">
        <v>54</v>
      </c>
      <c r="D13" s="48">
        <v>399.6</v>
      </c>
      <c r="E13" s="48">
        <v>399.6</v>
      </c>
      <c r="F13" s="48"/>
    </row>
    <row r="14" ht="20.7" customHeight="1" spans="1:6">
      <c r="B14" s="49" t="s">
        <v>55</v>
      </c>
      <c r="C14" s="50" t="s">
        <v>56</v>
      </c>
      <c r="D14" s="48">
        <v>8.2</v>
      </c>
      <c r="E14" s="48"/>
      <c r="F14" s="48">
        <v>8.2</v>
      </c>
    </row>
    <row r="15" ht="20.7" customHeight="1" spans="1:6">
      <c r="B15" s="49" t="s">
        <v>57</v>
      </c>
      <c r="C15" s="50" t="s">
        <v>58</v>
      </c>
      <c r="D15" s="48">
        <v>8.2</v>
      </c>
      <c r="E15" s="48"/>
      <c r="F15" s="48">
        <v>8.2</v>
      </c>
    </row>
    <row r="16" ht="20.7" customHeight="1" spans="1:6">
      <c r="B16" s="49" t="s">
        <v>59</v>
      </c>
      <c r="C16" s="50" t="s">
        <v>60</v>
      </c>
      <c r="D16" s="48">
        <v>46.72</v>
      </c>
      <c r="E16" s="48"/>
      <c r="F16" s="48">
        <v>46.72</v>
      </c>
    </row>
    <row r="17" ht="21.55" customHeight="1" spans="2:6">
      <c r="B17" s="49" t="s">
        <v>61</v>
      </c>
      <c r="C17" s="50" t="s">
        <v>62</v>
      </c>
      <c r="D17" s="48">
        <v>46.72</v>
      </c>
      <c r="E17" s="48"/>
      <c r="F17" s="48">
        <v>46.72</v>
      </c>
    </row>
    <row r="18" ht="20.7" customHeight="1" spans="2:6">
      <c r="B18" s="46" t="s">
        <v>63</v>
      </c>
      <c r="C18" s="47" t="s">
        <v>21</v>
      </c>
      <c r="D18" s="48">
        <f>+D19+D23+D25</f>
        <v>126.8</v>
      </c>
      <c r="E18" s="48">
        <f>E19+E23+E25</f>
        <v>119.02</v>
      </c>
      <c r="F18" s="48">
        <f>F23+F25</f>
        <v>7.78</v>
      </c>
    </row>
    <row r="19" ht="20.7" customHeight="1" spans="2:6">
      <c r="B19" s="49" t="s">
        <v>64</v>
      </c>
      <c r="C19" s="50" t="s">
        <v>65</v>
      </c>
      <c r="D19" s="48">
        <v>119.02</v>
      </c>
      <c r="E19" s="48">
        <v>119.02</v>
      </c>
      <c r="F19" s="48"/>
    </row>
    <row r="20" ht="20.7" customHeight="1" spans="2:6">
      <c r="B20" s="49" t="s">
        <v>66</v>
      </c>
      <c r="C20" s="50" t="s">
        <v>67</v>
      </c>
      <c r="D20" s="48">
        <v>47.68</v>
      </c>
      <c r="E20" s="48">
        <v>47.68</v>
      </c>
      <c r="F20" s="48"/>
    </row>
    <row r="21" ht="20.7" customHeight="1" spans="2:6">
      <c r="B21" s="49" t="s">
        <v>68</v>
      </c>
      <c r="C21" s="50" t="s">
        <v>69</v>
      </c>
      <c r="D21" s="48">
        <v>47.56</v>
      </c>
      <c r="E21" s="48">
        <v>47.56</v>
      </c>
      <c r="F21" s="48"/>
    </row>
    <row r="22" ht="20.7" customHeight="1" spans="2:6">
      <c r="B22" s="49" t="s">
        <v>70</v>
      </c>
      <c r="C22" s="50" t="s">
        <v>71</v>
      </c>
      <c r="D22" s="48">
        <v>23.78</v>
      </c>
      <c r="E22" s="48">
        <v>23.78</v>
      </c>
      <c r="F22" s="48"/>
    </row>
    <row r="23" ht="20.7" customHeight="1" spans="2:6">
      <c r="B23" s="52" t="s">
        <v>72</v>
      </c>
      <c r="C23" s="53" t="s">
        <v>73</v>
      </c>
      <c r="D23" s="45">
        <v>1.38</v>
      </c>
      <c r="E23" s="45"/>
      <c r="F23" s="45">
        <v>1.38</v>
      </c>
    </row>
    <row r="24" ht="21.55" customHeight="1" spans="2:6">
      <c r="B24" s="54" t="s">
        <v>74</v>
      </c>
      <c r="C24" s="53" t="s">
        <v>75</v>
      </c>
      <c r="D24" s="45">
        <v>1.38</v>
      </c>
      <c r="E24" s="45"/>
      <c r="F24" s="45">
        <v>1.38</v>
      </c>
    </row>
    <row r="25" ht="20.7" customHeight="1" spans="2:6">
      <c r="B25" s="55" t="s">
        <v>76</v>
      </c>
      <c r="C25" s="14" t="s">
        <v>77</v>
      </c>
      <c r="D25" s="45">
        <v>6.4</v>
      </c>
      <c r="E25" s="45"/>
      <c r="F25" s="45">
        <v>6.4</v>
      </c>
    </row>
    <row r="26" ht="20.7" customHeight="1" spans="2:6">
      <c r="B26" s="55" t="s">
        <v>78</v>
      </c>
      <c r="C26" s="14" t="s">
        <v>79</v>
      </c>
      <c r="D26" s="45">
        <v>6.4</v>
      </c>
      <c r="E26" s="45"/>
      <c r="F26" s="45">
        <v>6.4</v>
      </c>
    </row>
    <row r="27" ht="21.55" customHeight="1" spans="2:6">
      <c r="B27" s="19" t="s">
        <v>80</v>
      </c>
      <c r="C27" s="56" t="s">
        <v>23</v>
      </c>
      <c r="D27" s="45">
        <f t="shared" ref="D27:F27" si="2">D28+D30</f>
        <v>36.72</v>
      </c>
      <c r="E27" s="45">
        <f t="shared" si="2"/>
        <v>29.72</v>
      </c>
      <c r="F27" s="45">
        <f t="shared" si="2"/>
        <v>7</v>
      </c>
    </row>
    <row r="28" ht="20.7" customHeight="1" spans="2:6">
      <c r="B28" s="55" t="s">
        <v>81</v>
      </c>
      <c r="C28" s="14" t="s">
        <v>82</v>
      </c>
      <c r="D28" s="45">
        <v>29.72</v>
      </c>
      <c r="E28" s="45">
        <v>29.72</v>
      </c>
      <c r="F28" s="45"/>
    </row>
    <row r="29" ht="20.7" customHeight="1" spans="2:6">
      <c r="B29" s="55" t="s">
        <v>83</v>
      </c>
      <c r="C29" s="14" t="s">
        <v>84</v>
      </c>
      <c r="D29" s="45">
        <v>29.72</v>
      </c>
      <c r="E29" s="45">
        <v>29.72</v>
      </c>
      <c r="F29" s="45"/>
    </row>
    <row r="30" ht="21.55" customHeight="1" spans="2:6">
      <c r="B30" s="52" t="s">
        <v>85</v>
      </c>
      <c r="C30" s="53" t="s">
        <v>86</v>
      </c>
      <c r="D30" s="45">
        <v>7</v>
      </c>
      <c r="E30" s="45"/>
      <c r="F30" s="45">
        <v>7</v>
      </c>
    </row>
    <row r="31" ht="20.7" customHeight="1" spans="2:6">
      <c r="B31" s="52" t="s">
        <v>87</v>
      </c>
      <c r="C31" s="53" t="s">
        <v>88</v>
      </c>
      <c r="D31" s="45">
        <v>7</v>
      </c>
      <c r="E31" s="45"/>
      <c r="F31" s="45">
        <v>7</v>
      </c>
    </row>
    <row r="32" ht="20.7" customHeight="1" spans="2:6">
      <c r="B32" s="19">
        <v>211</v>
      </c>
      <c r="C32" s="56" t="s">
        <v>24</v>
      </c>
      <c r="D32" s="45">
        <v>32.75</v>
      </c>
      <c r="E32" s="45"/>
      <c r="F32" s="45">
        <v>32.75</v>
      </c>
    </row>
    <row r="33" ht="20.7" customHeight="1" spans="2:6">
      <c r="B33" s="52" t="s">
        <v>89</v>
      </c>
      <c r="C33" s="53" t="s">
        <v>90</v>
      </c>
      <c r="D33" s="45">
        <v>32.75</v>
      </c>
      <c r="E33" s="45"/>
      <c r="F33" s="45">
        <v>32.75</v>
      </c>
    </row>
    <row r="34" ht="20.7" customHeight="1" spans="2:6">
      <c r="B34" s="52" t="s">
        <v>91</v>
      </c>
      <c r="C34" s="53" t="s">
        <v>92</v>
      </c>
      <c r="D34" s="45">
        <v>32.75</v>
      </c>
      <c r="E34" s="45"/>
      <c r="F34" s="45">
        <v>32.75</v>
      </c>
    </row>
    <row r="35" ht="20.7" customHeight="1" spans="2:6">
      <c r="B35" s="19" t="s">
        <v>93</v>
      </c>
      <c r="C35" s="56" t="s">
        <v>25</v>
      </c>
      <c r="D35" s="45">
        <f t="shared" ref="D35:F35" si="3">D36+D40+D42+D46</f>
        <v>636.5</v>
      </c>
      <c r="E35" s="45">
        <f t="shared" si="3"/>
        <v>1.08</v>
      </c>
      <c r="F35" s="45">
        <f t="shared" si="3"/>
        <v>635.42</v>
      </c>
    </row>
    <row r="36" ht="20.7" customHeight="1" spans="2:6">
      <c r="B36" s="55" t="s">
        <v>94</v>
      </c>
      <c r="C36" s="14" t="s">
        <v>95</v>
      </c>
      <c r="D36" s="45">
        <v>1.25</v>
      </c>
      <c r="E36" s="45">
        <v>1.08</v>
      </c>
      <c r="F36" s="45">
        <v>0.17</v>
      </c>
    </row>
    <row r="37" ht="20.7" customHeight="1" spans="2:6">
      <c r="B37" s="52" t="s">
        <v>96</v>
      </c>
      <c r="C37" s="14" t="s">
        <v>97</v>
      </c>
      <c r="D37" s="45">
        <v>0.04</v>
      </c>
      <c r="E37" s="45"/>
      <c r="F37" s="45">
        <v>0.04</v>
      </c>
    </row>
    <row r="38" ht="20.7" customHeight="1" spans="2:6">
      <c r="B38" s="55" t="s">
        <v>98</v>
      </c>
      <c r="C38" s="14" t="s">
        <v>99</v>
      </c>
      <c r="D38" s="45">
        <v>1.08</v>
      </c>
      <c r="E38" s="45">
        <v>1.08</v>
      </c>
      <c r="F38" s="45"/>
    </row>
    <row r="39" ht="20.7" customHeight="1" spans="2:6">
      <c r="B39" s="52" t="s">
        <v>100</v>
      </c>
      <c r="C39" s="53" t="s">
        <v>101</v>
      </c>
      <c r="D39" s="45">
        <v>0.13</v>
      </c>
      <c r="E39" s="45"/>
      <c r="F39" s="45">
        <v>0.13</v>
      </c>
    </row>
    <row r="40" ht="20.7" customHeight="1" spans="2:6">
      <c r="B40" s="52" t="s">
        <v>102</v>
      </c>
      <c r="C40" s="53" t="s">
        <v>103</v>
      </c>
      <c r="D40" s="45">
        <v>0.07</v>
      </c>
      <c r="E40" s="45"/>
      <c r="F40" s="45">
        <v>0.07</v>
      </c>
    </row>
    <row r="41" ht="20.7" customHeight="1" spans="2:6">
      <c r="B41" s="52" t="s">
        <v>104</v>
      </c>
      <c r="C41" s="14" t="s">
        <v>105</v>
      </c>
      <c r="D41" s="45">
        <v>0.07</v>
      </c>
      <c r="E41" s="45"/>
      <c r="F41" s="45">
        <v>0.07</v>
      </c>
    </row>
    <row r="42" ht="20.7" customHeight="1" spans="2:6">
      <c r="B42" s="52" t="s">
        <v>106</v>
      </c>
      <c r="C42" s="14" t="s">
        <v>107</v>
      </c>
      <c r="D42" s="45">
        <v>350.01</v>
      </c>
      <c r="E42" s="45"/>
      <c r="F42" s="45">
        <v>350.01</v>
      </c>
    </row>
    <row r="43" ht="20.7" customHeight="1" spans="2:6">
      <c r="B43" s="52" t="s">
        <v>108</v>
      </c>
      <c r="C43" s="53" t="s">
        <v>109</v>
      </c>
      <c r="D43" s="45">
        <v>325.74</v>
      </c>
      <c r="E43" s="45"/>
      <c r="F43" s="45">
        <v>325.74</v>
      </c>
    </row>
    <row r="44" ht="20.7" customHeight="1" spans="2:6">
      <c r="B44" s="52" t="s">
        <v>110</v>
      </c>
      <c r="C44" s="53" t="s">
        <v>111</v>
      </c>
      <c r="D44" s="45">
        <v>11.71</v>
      </c>
      <c r="E44" s="45"/>
      <c r="F44" s="45">
        <v>11.71</v>
      </c>
    </row>
    <row r="45" ht="20.7" customHeight="1" spans="2:6">
      <c r="B45" s="52" t="s">
        <v>112</v>
      </c>
      <c r="C45" s="14" t="s">
        <v>113</v>
      </c>
      <c r="D45" s="45">
        <v>12.56</v>
      </c>
      <c r="E45" s="45"/>
      <c r="F45" s="45">
        <v>12.56</v>
      </c>
    </row>
    <row r="46" ht="20.7" customHeight="1" spans="2:6">
      <c r="B46" s="55" t="s">
        <v>114</v>
      </c>
      <c r="C46" s="14" t="s">
        <v>115</v>
      </c>
      <c r="D46" s="45">
        <v>285.17</v>
      </c>
      <c r="E46" s="45"/>
      <c r="F46" s="45">
        <v>285.17</v>
      </c>
    </row>
    <row r="47" ht="20.7" customHeight="1" spans="2:6">
      <c r="B47" s="55" t="s">
        <v>116</v>
      </c>
      <c r="C47" s="14" t="s">
        <v>117</v>
      </c>
      <c r="D47" s="45">
        <v>285.17</v>
      </c>
      <c r="E47" s="45"/>
      <c r="F47" s="45">
        <v>285.17</v>
      </c>
    </row>
    <row r="48" ht="20.7" customHeight="1" spans="2:6">
      <c r="B48" s="19" t="s">
        <v>118</v>
      </c>
      <c r="C48" s="56" t="s">
        <v>26</v>
      </c>
      <c r="D48" s="45">
        <v>40.85</v>
      </c>
      <c r="E48" s="45">
        <v>40.85</v>
      </c>
      <c r="F48" s="45"/>
    </row>
    <row r="49" ht="20.7" customHeight="1" spans="2:6">
      <c r="B49" s="55" t="s">
        <v>119</v>
      </c>
      <c r="C49" s="14" t="s">
        <v>120</v>
      </c>
      <c r="D49" s="45">
        <v>40.85</v>
      </c>
      <c r="E49" s="45">
        <v>40.85</v>
      </c>
      <c r="F49" s="45"/>
    </row>
    <row r="50" ht="20.7" customHeight="1" spans="2:6">
      <c r="B50" s="57" t="s">
        <v>121</v>
      </c>
      <c r="C50" s="16" t="s">
        <v>122</v>
      </c>
      <c r="D50" s="58">
        <v>40.85</v>
      </c>
      <c r="E50" s="58">
        <v>40.85</v>
      </c>
      <c r="F50" s="58"/>
    </row>
    <row r="51" ht="20.7" customHeight="1" spans="2:6">
      <c r="B51" s="19">
        <v>224</v>
      </c>
      <c r="C51" s="56" t="s">
        <v>27</v>
      </c>
      <c r="D51" s="59">
        <v>58.28</v>
      </c>
      <c r="E51" s="59"/>
      <c r="F51" s="59">
        <v>58.28</v>
      </c>
    </row>
    <row r="52" ht="20.7" customHeight="1" spans="2:6">
      <c r="B52" s="60" t="s">
        <v>123</v>
      </c>
      <c r="C52" s="61" t="s">
        <v>124</v>
      </c>
      <c r="D52" s="59">
        <v>58.28</v>
      </c>
      <c r="E52" s="59"/>
      <c r="F52" s="59">
        <v>58.28</v>
      </c>
    </row>
    <row r="53" ht="20.7" customHeight="1" spans="2:6">
      <c r="B53" s="62" t="s">
        <v>125</v>
      </c>
      <c r="C53" s="63" t="s">
        <v>126</v>
      </c>
      <c r="D53" s="64">
        <v>9.25</v>
      </c>
      <c r="E53" s="64"/>
      <c r="F53" s="64">
        <v>9.25</v>
      </c>
    </row>
    <row r="54" ht="20.7" customHeight="1" spans="2:6">
      <c r="B54" s="62" t="s">
        <v>127</v>
      </c>
      <c r="C54" s="63" t="s">
        <v>128</v>
      </c>
      <c r="D54" s="64">
        <v>49.03</v>
      </c>
      <c r="E54" s="64"/>
      <c r="F54" s="64">
        <v>49.03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温星星</cp:lastModifiedBy>
  <dcterms:created xsi:type="dcterms:W3CDTF">2025-02-13T01:40:00Z</dcterms:created>
  <dcterms:modified xsi:type="dcterms:W3CDTF">2026-08-03T09:41:12Z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E892DE9C15E84DCDAC33D1D7D670F14F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