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<sst xmlns="http://schemas.openxmlformats.org/spreadsheetml/2006/main" count="603" uniqueCount="406">
  <si>
    <t>表一</t>
  </si>
  <si>
    <t>巫溪县朝阳镇人民政府2026年财政拨款收支总表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</si>
  <si>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</si>
  <si>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</si>
  <si>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</si>
  <si>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</si>
  <si>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</si>
  <si>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</si>
  <si>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</si>
  <si>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</si>
  <si>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</si>
  <si>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</si>
  <si>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</si>
  <si>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</si>
  <si>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</si>
  <si>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</si>
  <si>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</si>
  <si>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</si>
  <si>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</si>
  <si>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文化旅游体育与传媒支出</t>
  </si>
  <si>
    <t>节能环保支出</t>
  </si>
  <si>
    <t>农林水支出</t>
  </si>
  <si>
    <t>住房保障支出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</si>
  <si>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</si>
  <si>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</si>
  <si>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</si>
  <si>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</si>
  <si>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</si>
  <si>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</si>
  <si>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</si>
  <si>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</si>
  <si>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</si>
  <si>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</si>
  <si>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巫溪县朝阳镇人民政府2026年一般公共预算财政拨款支出预算表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</si>
  <si>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</si>
  <si>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</si>
  <si>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</si>
  <si>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</si>
  <si>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</si>
  <si>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</si>
  <si>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</si>
  <si>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</si>
  <si>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</si>
  <si>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</si>
  <si>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</si>
  <si>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</si>
  <si>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</si>
  <si>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</si>
  <si>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</si>
  <si>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</si>
  <si>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t>一般行政管理事务</t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</si>
  <si>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</si>
  <si>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</si>
  <si>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</si>
  <si>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</si>
  <si>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 xml:space="preserve">   文化和旅游</t>
  </si>
  <si>
    <t xml:space="preserve">     其他文化和旅游支出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</si>
  <si>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</si>
  <si>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</si>
  <si>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</si>
  <si>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</si>
  <si>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</si>
  <si>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</si>
  <si>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</si>
  <si>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</si>
  <si>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</si>
  <si>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临时救助</t>
  </si>
  <si>
    <t>临时救助支出</t>
  </si>
  <si>
    <r>
      <rPr>
        <sz val="10"/>
        <color rgb="FF000000"/>
        <rFont val="方正仿宋_GBK"/>
        <charset val="134"/>
      </rPr>
      <t> 20825</t>
    </r>
  </si>
  <si>
    <r>
      <rPr>
        <sz val="10"/>
        <color rgb="FF000000"/>
        <rFont val="方正仿宋_GBK"/>
        <charset val="134"/>
      </rPr>
      <t> 其他生活救助</t>
    </r>
  </si>
  <si>
    <r>
      <rPr>
        <sz val="10"/>
        <color rgb="FF000000"/>
        <rFont val="方正仿宋_GBK"/>
        <charset val="134"/>
      </rPr>
      <t>  2082502</t>
    </r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</si>
  <si>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</si>
  <si>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</si>
  <si>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</si>
  <si>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</si>
  <si>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</si>
  <si>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</si>
  <si>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医疗保障管理事务</t>
  </si>
  <si>
    <t>医疗保障经办事务</t>
  </si>
  <si>
    <t>自然生态保护</t>
  </si>
  <si>
    <t>生态保护</t>
  </si>
  <si>
    <t>213</t>
  </si>
  <si>
    <t>农业农村</t>
  </si>
  <si>
    <t>对高校毕业生到基层任职补助</t>
  </si>
  <si>
    <t>水利</t>
  </si>
  <si>
    <t>农村供水</t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</si>
  <si>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</si>
  <si>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</si>
  <si>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t>农村基础设施建设</t>
  </si>
  <si>
    <r>
      <rPr>
        <sz val="10"/>
        <color rgb="FF000000"/>
        <rFont val="方正仿宋_GBK"/>
        <charset val="134"/>
      </rPr>
      <t>  2130505</t>
    </r>
  </si>
  <si>
    <r>
      <rPr>
        <sz val="10"/>
        <color rgb="FF000000"/>
        <rFont val="方正仿宋_GBK"/>
        <charset val="134"/>
      </rPr>
      <t>  生产发展</t>
    </r>
  </si>
  <si>
    <t>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</si>
  <si>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</si>
  <si>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</si>
  <si>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t>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</si>
  <si>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</si>
  <si>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</si>
  <si>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</si>
  <si>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</si>
  <si>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</si>
  <si>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</si>
  <si>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</si>
  <si>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自然灾害救灾及恢复重建支出</t>
  </si>
  <si>
    <t>自然灾害救灾补助</t>
  </si>
  <si>
    <t>彩票公益金安排的支出</t>
  </si>
  <si>
    <t>用于体育事业的彩票公益金支出</t>
  </si>
  <si>
    <t>表三</t>
  </si>
  <si>
    <t>巫溪县朝阳镇人民政府2026年一般公共预算财政拨款基本支出预算表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</si>
  <si>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</si>
  <si>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</si>
  <si>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</si>
  <si>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</si>
  <si>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</si>
  <si>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</si>
  <si>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</si>
  <si>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</si>
  <si>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</si>
  <si>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</si>
  <si>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</si>
  <si>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</si>
  <si>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</si>
  <si>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</si>
  <si>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</si>
  <si>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</si>
  <si>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</si>
  <si>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</si>
  <si>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</si>
  <si>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</si>
  <si>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</si>
  <si>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</si>
  <si>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</si>
  <si>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</si>
  <si>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</si>
  <si>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</si>
  <si>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</si>
  <si>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</si>
  <si>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</si>
  <si>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</si>
  <si>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</si>
  <si>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</si>
  <si>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</si>
  <si>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</si>
  <si>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</si>
  <si>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30215</t>
    </r>
  </si>
  <si>
    <r>
      <rPr>
        <sz val="10"/>
        <color rgb="FF000000"/>
        <rFont val="方正仿宋_GBK"/>
        <charset val="134"/>
      </rPr>
      <t>会议费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</si>
  <si>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</si>
  <si>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</si>
  <si>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</si>
  <si>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</si>
  <si>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</si>
  <si>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</si>
  <si>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</si>
  <si>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</si>
  <si>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</si>
  <si>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</si>
  <si>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</si>
  <si>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</si>
  <si>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</si>
  <si>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</si>
  <si>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</si>
  <si>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</si>
  <si>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</si>
  <si>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巫溪县朝阳镇人民政府2026年一般公共预算“三公”经费支出表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</si>
  <si>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</si>
  <si>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</si>
  <si>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</si>
  <si>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</si>
  <si>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</si>
  <si>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</si>
  <si>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</si>
  <si>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</si>
  <si>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巫溪县朝阳镇人民政府2026年政府性基金预算支出表</t>
  </si>
  <si>
    <t>本年政府性基金预算财政拨款支出</t>
  </si>
  <si>
    <t>229</t>
  </si>
  <si>
    <r>
      <rPr>
        <sz val="11"/>
        <rFont val="宋体"/>
        <charset val="134"/>
      </rPr>
      <t>其他支出</t>
    </r>
  </si>
  <si>
    <t>22960</t>
  </si>
  <si>
    <r>
      <rPr>
        <sz val="11"/>
        <rFont val="宋体"/>
        <charset val="134"/>
      </rPr>
      <t> 彩票公益金安排的支出</t>
    </r>
  </si>
  <si>
    <t>2296003</t>
  </si>
  <si>
    <r>
      <rPr>
        <sz val="11"/>
        <rFont val="宋体"/>
        <charset val="134"/>
      </rPr>
      <t>  用于体育事业的彩票公益金支出</t>
    </r>
  </si>
  <si>
    <t>表六</t>
  </si>
  <si>
    <t xml:space="preserve"> 巫溪县朝阳镇人民政府2026年部门收支总表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</si>
  <si>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</si>
  <si>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</si>
  <si>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</si>
  <si>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</si>
  <si>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</si>
  <si>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</si>
  <si>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</si>
  <si>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</si>
  <si>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巫溪县朝阳镇人民政府2026年部门收入总表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</si>
  <si>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</si>
  <si>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</si>
  <si>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</si>
  <si>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</si>
  <si>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</si>
  <si>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</si>
  <si>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</si>
  <si>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</si>
  <si>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</si>
  <si>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</si>
  <si>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20101</t>
    </r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</si>
  <si>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</si>
  <si>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2010108</t>
    </r>
  </si>
  <si>
    <r>
      <rPr>
        <sz val="9"/>
        <color rgb="FF000000"/>
        <rFont val="方正仿宋_GBK"/>
        <charset val="134"/>
      </rPr>
      <t>  代表工作</t>
    </r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</si>
  <si>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</si>
  <si>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</si>
  <si>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</si>
  <si>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</si>
  <si>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20139</t>
    </r>
  </si>
  <si>
    <r>
      <rPr>
        <sz val="9"/>
        <color rgb="FF000000"/>
        <rFont val="方正仿宋_GBK"/>
        <charset val="134"/>
      </rPr>
      <t> 社会工作事务</t>
    </r>
  </si>
  <si>
    <r>
      <rPr>
        <sz val="9"/>
        <color rgb="FF000000"/>
        <rFont val="方正仿宋_GBK"/>
        <charset val="134"/>
      </rPr>
      <t>  2013904</t>
    </r>
  </si>
  <si>
    <r>
      <rPr>
        <sz val="9"/>
        <color rgb="FF000000"/>
        <rFont val="方正仿宋_GBK"/>
        <charset val="134"/>
      </rPr>
      <t>  专项业务</t>
    </r>
  </si>
  <si>
    <t>表八</t>
  </si>
  <si>
    <t>巫溪县朝阳镇人民政府2026年部门支出总表</t>
  </si>
  <si>
    <t>基本支出</t>
  </si>
  <si>
    <t>项目支出</t>
  </si>
  <si>
    <r>
      <rPr>
        <sz val="11"/>
        <rFont val="宋体"/>
        <charset val="134"/>
      </rPr>
      <t>201-一般公共服务支出</t>
    </r>
  </si>
  <si>
    <t>20101</t>
  </si>
  <si>
    <r>
      <rPr>
        <sz val="11"/>
        <rFont val="宋体"/>
        <charset val="134"/>
      </rPr>
      <t>20101-人大事务</t>
    </r>
  </si>
  <si>
    <t>2010108</t>
  </si>
  <si>
    <r>
      <rPr>
        <sz val="11"/>
        <rFont val="宋体"/>
        <charset val="134"/>
      </rPr>
      <t>2010108-代表工作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</si>
  <si>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</si>
  <si>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</si>
  <si>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</si>
  <si>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</si>
  <si>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2010302</t>
  </si>
  <si>
    <r>
      <rPr>
        <sz val="11"/>
        <rFont val="宋体"/>
        <charset val="134"/>
      </rPr>
      <t>2010302-一般行政管理事务</t>
    </r>
  </si>
  <si>
    <t>20139</t>
  </si>
  <si>
    <r>
      <rPr>
        <sz val="11"/>
        <rFont val="宋体"/>
        <charset val="134"/>
      </rPr>
      <t>20139-社会工作事务</t>
    </r>
  </si>
  <si>
    <t>2013904</t>
  </si>
  <si>
    <r>
      <rPr>
        <sz val="11"/>
        <rFont val="宋体"/>
        <charset val="134"/>
      </rPr>
      <t>2013904-专项业务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</si>
  <si>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</si>
  <si>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</si>
  <si>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</si>
  <si>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</si>
  <si>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2070199</t>
  </si>
  <si>
    <r>
      <rPr>
        <sz val="11"/>
        <rFont val="宋体"/>
        <charset val="134"/>
      </rPr>
      <t>2070199-其他文化和旅游支出</t>
    </r>
  </si>
  <si>
    <r>
      <rPr>
        <sz val="11"/>
        <rFont val="宋体"/>
        <charset val="134"/>
      </rPr>
      <t>208-社会保障和就业支出</t>
    </r>
  </si>
  <si>
    <t>20805</t>
  </si>
  <si>
    <r>
      <rPr>
        <sz val="11"/>
        <rFont val="宋体"/>
        <charset val="134"/>
      </rPr>
      <t>20805-行政事业单位养老支出</t>
    </r>
  </si>
  <si>
    <t>2080501</t>
  </si>
  <si>
    <r>
      <rPr>
        <sz val="11"/>
        <rFont val="宋体"/>
        <charset val="134"/>
      </rPr>
      <t>2080501-行政单位离退休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</si>
  <si>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</si>
  <si>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</si>
  <si>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</si>
  <si>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</si>
  <si>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20820</t>
  </si>
  <si>
    <r>
      <rPr>
        <sz val="11"/>
        <rFont val="宋体"/>
        <charset val="134"/>
      </rPr>
      <t>20820-临时救助</t>
    </r>
  </si>
  <si>
    <t>2082001</t>
  </si>
  <si>
    <r>
      <rPr>
        <sz val="11"/>
        <rFont val="宋体"/>
        <charset val="134"/>
      </rPr>
      <t>2082001-临时救助支出</t>
    </r>
  </si>
  <si>
    <t>20825</t>
  </si>
  <si>
    <r>
      <rPr>
        <sz val="11"/>
        <rFont val="宋体"/>
        <charset val="134"/>
      </rPr>
      <t>20825-其他生活救助</t>
    </r>
  </si>
  <si>
    <t>2082502</t>
  </si>
  <si>
    <r>
      <rPr>
        <sz val="11"/>
        <rFont val="宋体"/>
        <charset val="134"/>
      </rPr>
      <t>2082502-其他农村生活救助</t>
    </r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</si>
  <si>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</si>
  <si>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</si>
  <si>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</si>
  <si>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</si>
  <si>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</si>
  <si>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</si>
  <si>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</si>
  <si>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</si>
  <si>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</si>
  <si>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</si>
  <si>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</si>
  <si>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</si>
  <si>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</si>
  <si>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2110401</t>
  </si>
  <si>
    <r>
      <rPr>
        <sz val="11"/>
        <rFont val="宋体"/>
        <charset val="134"/>
      </rPr>
      <t>2110401-生态保护</t>
    </r>
  </si>
  <si>
    <r>
      <rPr>
        <sz val="11"/>
        <rFont val="宋体"/>
        <charset val="134"/>
      </rPr>
      <t>213-农林水支出</t>
    </r>
  </si>
  <si>
    <t>21301</t>
  </si>
  <si>
    <r>
      <rPr>
        <sz val="11"/>
        <rFont val="宋体"/>
        <charset val="134"/>
      </rPr>
      <t>21301-农业农村</t>
    </r>
  </si>
  <si>
    <t>2130152</t>
  </si>
  <si>
    <r>
      <rPr>
        <sz val="11"/>
        <rFont val="宋体"/>
        <charset val="134"/>
      </rPr>
      <t>2130152-对高校毕业生到基层任职补助</t>
    </r>
  </si>
  <si>
    <t>21303</t>
  </si>
  <si>
    <r>
      <rPr>
        <sz val="11"/>
        <rFont val="宋体"/>
        <charset val="134"/>
      </rPr>
      <t>21303-水利</t>
    </r>
  </si>
  <si>
    <t>2130335</t>
  </si>
  <si>
    <r>
      <rPr>
        <sz val="11"/>
        <rFont val="宋体"/>
        <charset val="134"/>
      </rPr>
      <t>2130335-农村供水</t>
    </r>
  </si>
  <si>
    <t>21305</t>
  </si>
  <si>
    <r>
      <rPr>
        <sz val="11"/>
        <rFont val="宋体"/>
        <charset val="134"/>
      </rPr>
      <t>21305-巩固脱贫攻坚成果衔接乡村振兴</t>
    </r>
  </si>
  <si>
    <t>2130504</t>
  </si>
  <si>
    <r>
      <rPr>
        <sz val="11"/>
        <rFont val="宋体"/>
        <charset val="134"/>
      </rPr>
      <t>2130504-农村基础设施建设</t>
    </r>
  </si>
  <si>
    <t>2130505</t>
  </si>
  <si>
    <r>
      <rPr>
        <sz val="11"/>
        <rFont val="宋体"/>
        <charset val="134"/>
      </rPr>
      <t>2130505-生产发展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</si>
  <si>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</si>
  <si>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</si>
  <si>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</si>
  <si>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</si>
  <si>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2130701</t>
  </si>
  <si>
    <r>
      <rPr>
        <sz val="11"/>
        <rFont val="宋体"/>
        <charset val="134"/>
      </rPr>
      <t>2130701-对村级公益事业建设的补助</t>
    </r>
  </si>
  <si>
    <t>2130705</t>
  </si>
  <si>
    <r>
      <rPr>
        <sz val="11"/>
        <rFont val="宋体"/>
        <charset val="134"/>
      </rPr>
      <t>2130705-对村民委员会和村党支部的补助</t>
    </r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</si>
  <si>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</si>
  <si>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</si>
  <si>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</si>
  <si>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</si>
  <si>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</si>
  <si>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224</t>
  </si>
  <si>
    <r>
      <rPr>
        <sz val="11"/>
        <rFont val="宋体"/>
        <charset val="134"/>
      </rPr>
      <t>224-灾害防治及应急管理支出</t>
    </r>
  </si>
  <si>
    <t>22407</t>
  </si>
  <si>
    <r>
      <rPr>
        <sz val="11"/>
        <rFont val="宋体"/>
        <charset val="134"/>
      </rPr>
      <t>22407-自然灾害救灾及恢复重建支出</t>
    </r>
  </si>
  <si>
    <t>2240703</t>
  </si>
  <si>
    <r>
      <rPr>
        <sz val="11"/>
        <rFont val="宋体"/>
        <charset val="134"/>
      </rPr>
      <t>2240703-自然灾害救灾补助</t>
    </r>
  </si>
  <si>
    <r>
      <rPr>
        <sz val="11"/>
        <rFont val="宋体"/>
        <charset val="134"/>
      </rPr>
      <t>229-其他支出</t>
    </r>
  </si>
  <si>
    <r>
      <rPr>
        <sz val="11"/>
        <rFont val="宋体"/>
        <charset val="134"/>
      </rPr>
      <t>22960-彩票公益金安排的支出</t>
    </r>
  </si>
  <si>
    <r>
      <rPr>
        <sz val="11"/>
        <rFont val="宋体"/>
        <charset val="134"/>
      </rPr>
      <t>2296003-用于体育事业的彩票公益金支出</t>
    </r>
  </si>
  <si>
    <t>表九</t>
  </si>
  <si>
    <t>巫溪县朝阳镇人民政府2026年政府采购预算明细表</t>
  </si>
  <si>
    <t>项目编号</t>
  </si>
  <si>
    <t>本单位无政府采购预算，故此表无数据</t>
  </si>
  <si>
    <t>表十</t>
  </si>
  <si>
    <t>2026年部门预算整体绩效目标表</t>
  </si>
  <si>
    <t>部门(单位)名称</t>
  </si>
  <si>
    <t>巫溪县朝阳镇人民政府</t>
  </si>
  <si>
    <t>部门支出预算数</t>
  </si>
  <si>
    <t>当年整体绩效目标</t>
  </si>
  <si>
    <t>乡镇是基层国家行政机关行使本行政区的行政职能，在财政预算经费保障下，以三保方案，保基本民生、保人民、保机关运行，确定经费使用先后次级，对本单位预算及支出统筹管理，做好保障民生，抓好精神文明建设。</t>
  </si>
  <si>
    <t>绩效指标</t>
  </si>
  <si>
    <t>指标</t>
  </si>
  <si>
    <t>指标权重</t>
  </si>
  <si>
    <t>计量单位</t>
  </si>
  <si>
    <t>指标性质</t>
  </si>
  <si>
    <t>指标值</t>
  </si>
  <si>
    <t>单位线上阅读量</t>
  </si>
  <si>
    <t>人次</t>
  </si>
  <si>
    <t>≥</t>
  </si>
  <si>
    <t>20000</t>
  </si>
  <si>
    <t>资金兑付及时率</t>
  </si>
  <si>
    <t>%</t>
  </si>
  <si>
    <t>95</t>
  </si>
  <si>
    <t>突发事件相关人员到场率</t>
  </si>
  <si>
    <t>分钟</t>
  </si>
  <si>
    <t>≤</t>
  </si>
  <si>
    <t>20</t>
  </si>
  <si>
    <t>产业发展增收</t>
  </si>
  <si>
    <t>元</t>
  </si>
  <si>
    <t>35000</t>
  </si>
  <si>
    <t>群众满意度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</si>
  <si>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</si>
  <si>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</si>
  <si>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</si>
  <si>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</si>
  <si>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</si>
  <si>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</si>
  <si>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</si>
  <si>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</si>
  <si>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</si>
  <si>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</si>
  <si>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</si>
  <si>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</si>
  <si>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本单位无重点专项资金，故此表无数据。</t>
  </si>
  <si>
    <t>表十二</t>
  </si>
  <si>
    <t>2026年部门（单位）一般性项目绩效目标表</t>
  </si>
  <si>
    <t>单位信息：</t>
  </si>
  <si>
    <t>509001-巫溪县朝阳镇人民政府（本级）</t>
  </si>
  <si>
    <t>项目名称：</t>
  </si>
  <si>
    <t>巫溪县朝阳镇朝阳水厂水泵更换项目（巫溪水利发〔2025〕242号）</t>
  </si>
  <si>
    <t>主管部门：</t>
  </si>
  <si>
    <t>509-巫溪县朝阳镇人民政府</t>
  </si>
  <si>
    <t>项目经办人：</t>
  </si>
  <si>
    <t>游荣香</t>
  </si>
  <si>
    <t>预算执行率权重(%)：</t>
  </si>
  <si>
    <t>项目经办人电话：</t>
  </si>
  <si>
    <t>其中：</t>
  </si>
  <si>
    <t>财政资金：</t>
  </si>
  <si>
    <t>整体目标：</t>
  </si>
  <si>
    <t>更换水泵1台，提升600人的安全供水保障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</si>
  <si>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</si>
  <si>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</si>
  <si>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</si>
  <si>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</si>
  <si>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</si>
  <si>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</si>
  <si>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</si>
  <si>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</si>
  <si>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</si>
  <si>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</si>
  <si>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</si>
  <si>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</si>
  <si>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更换水泵</t>
  </si>
  <si>
    <t>＝</t>
  </si>
  <si>
    <t>1</t>
  </si>
  <si>
    <t>台</t>
  </si>
  <si>
    <t>30</t>
  </si>
  <si>
    <t>质量指标</t>
  </si>
  <si>
    <t>项目验收合格率</t>
  </si>
  <si>
    <t>100</t>
  </si>
  <si>
    <t>10</t>
  </si>
  <si>
    <t>时效指标</t>
  </si>
  <si>
    <t>项目完工及时率</t>
  </si>
  <si>
    <t>效益指标</t>
  </si>
  <si>
    <t>社会效益</t>
  </si>
  <si>
    <t>受益脱贫人口数</t>
  </si>
  <si>
    <t>70</t>
  </si>
  <si>
    <t>人</t>
  </si>
  <si>
    <t>可持续影响</t>
  </si>
  <si>
    <t>工程设计使用年限</t>
  </si>
  <si>
    <t>年</t>
  </si>
  <si>
    <t>满意度指标</t>
  </si>
  <si>
    <t>服务对象满意度指标</t>
  </si>
  <si>
    <t>受益脱贫人口满意度</t>
  </si>
  <si>
    <t>成本指标</t>
  </si>
  <si>
    <t>经济成本指标</t>
  </si>
  <si>
    <t>项目投资</t>
  </si>
  <si>
    <t>4</t>
  </si>
  <si>
    <t>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</si>
</sst>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8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1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3" borderId="2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6" borderId="31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6" fillId="0" borderId="0"/>
    <xf numFmtId="0" fontId="56" fillId="0" borderId="0"/>
  </cellStyleXfs>
  <cellXfs count="1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0" fontId="23" fillId="2" borderId="13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left" vertical="center" wrapText="1"/>
    </xf>
    <xf numFmtId="4" fontId="23" fillId="2" borderId="13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4" fontId="25" fillId="0" borderId="12" xfId="0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horizontal="left" vertical="center"/>
    </xf>
    <xf numFmtId="0" fontId="0" fillId="0" borderId="14" xfId="0" applyBorder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0" fillId="0" borderId="15" xfId="0" applyBorder="1">
      <alignment vertical="center"/>
    </xf>
    <xf numFmtId="0" fontId="26" fillId="0" borderId="16" xfId="0" applyFont="1" applyFill="1" applyBorder="1" applyAlignment="1">
      <alignment horizontal="left" vertical="center" wrapText="1"/>
    </xf>
    <xf numFmtId="0" fontId="0" fillId="0" borderId="17" xfId="0" applyBorder="1">
      <alignment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vertical="center"/>
    </xf>
    <xf numFmtId="4" fontId="27" fillId="0" borderId="12" xfId="0" applyNumberFormat="1" applyFont="1" applyFill="1" applyBorder="1" applyAlignment="1">
      <alignment horizontal="righ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vertical="center" wrapText="1"/>
    </xf>
    <xf numFmtId="0" fontId="0" fillId="0" borderId="0" xfId="0">
      <alignment vertical="center"/>
    </xf>
    <xf numFmtId="4" fontId="28" fillId="0" borderId="18" xfId="0" applyNumberFormat="1" applyFont="1" applyBorder="1" applyAlignment="1">
      <alignment horizontal="right" vertical="center"/>
    </xf>
    <xf numFmtId="4" fontId="28" fillId="0" borderId="13" xfId="0" applyNumberFormat="1" applyFont="1" applyBorder="1" applyAlignment="1">
      <alignment horizontal="right" vertical="center"/>
    </xf>
    <xf numFmtId="0" fontId="0" fillId="0" borderId="19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6" fillId="0" borderId="22" xfId="0" applyFont="1" applyFill="1" applyBorder="1" applyAlignment="1">
      <alignment horizontal="left" vertical="center"/>
    </xf>
    <xf numFmtId="0" fontId="0" fillId="0" borderId="22" xfId="0" applyBorder="1">
      <alignment vertical="center"/>
    </xf>
    <xf numFmtId="4" fontId="27" fillId="0" borderId="22" xfId="0" applyNumberFormat="1" applyFont="1" applyFill="1" applyBorder="1" applyAlignment="1">
      <alignment horizontal="right" vertical="center" wrapText="1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26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4" fontId="27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9" fillId="0" borderId="0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4" fontId="28" fillId="0" borderId="12" xfId="0" applyNumberFormat="1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30" fillId="0" borderId="12" xfId="0" applyFont="1" applyFill="1" applyBorder="1" applyAlignment="1">
      <alignment vertical="center"/>
    </xf>
    <xf numFmtId="4" fontId="31" fillId="0" borderId="12" xfId="0" applyNumberFormat="1" applyFont="1" applyFill="1" applyBorder="1" applyAlignment="1">
      <alignment horizontal="right" vertical="center"/>
    </xf>
    <xf numFmtId="4" fontId="31" fillId="0" borderId="1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0" fontId="33" fillId="0" borderId="12" xfId="0" applyFont="1" applyBorder="1" applyAlignment="1">
      <alignment horizontal="center" vertical="center"/>
    </xf>
    <xf numFmtId="4" fontId="34" fillId="0" borderId="12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27" fillId="0" borderId="12" xfId="0" applyNumberFormat="1" applyFont="1" applyFill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 wrapText="1"/>
    </xf>
    <xf numFmtId="0" fontId="0" fillId="0" borderId="25" xfId="0" applyBorder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0" fontId="36" fillId="0" borderId="12" xfId="0" applyFont="1" applyBorder="1">
      <alignment vertical="center"/>
    </xf>
    <xf numFmtId="4" fontId="28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opLeftCell="A2" workbookViewId="0">
      <selection activeCell="F7" sqref="F7:G15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29"/>
      <c r="B1" s="3" t="s">
        <v>0</v>
      </c>
    </row>
    <row r="2" ht="40.5" customHeight="1" spans="2:8">
      <c r="B2" s="30" t="s">
        <v>1</v>
      </c>
      <c r="C2" s="30"/>
      <c r="D2" s="30"/>
      <c r="E2" s="30"/>
      <c r="F2" s="30"/>
      <c r="G2" s="30"/>
      <c r="H2" s="30"/>
    </row>
    <row r="3" ht="23.25" customHeight="1" spans="8:8">
      <c r="H3" s="96" t="s">
        <v>2</v>
      </c>
    </row>
    <row r="4" ht="43.1" customHeight="1" spans="2:8">
      <c r="B4" s="51" t="s">
        <v>3</v>
      </c>
      <c r="C4" s="51"/>
      <c r="D4" s="51" t="s">
        <v>4</v>
      </c>
      <c r="E4" s="51"/>
      <c r="F4" s="51"/>
      <c r="G4" s="51"/>
      <c r="H4" s="51"/>
    </row>
    <row r="5" ht="43.1" customHeight="1" spans="2:8">
      <c r="B5" s="97" t="s">
        <v>5</v>
      </c>
      <c r="C5" s="97" t="s">
        <v>6</v>
      </c>
      <c r="D5" s="97" t="s">
        <v>5</v>
      </c>
      <c r="E5" s="97" t="s">
        <v>7</v>
      </c>
      <c r="F5" s="51" t="s">
        <v>8</v>
      </c>
      <c r="G5" s="51" t="s">
        <v>9</v>
      </c>
      <c r="H5" s="51" t="s">
        <v>10</v>
      </c>
    </row>
    <row r="6" ht="24.15" customHeight="1" spans="2:8">
      <c r="B6" s="60" t="s">
        <v>11</v>
      </c>
      <c r="C6" s="45">
        <f>C7</f>
        <v>846.72</v>
      </c>
      <c r="D6" s="60" t="s">
        <v>12</v>
      </c>
      <c r="E6" s="45">
        <f>F6</f>
        <v>1131.48</v>
      </c>
      <c r="F6" s="45">
        <f>F7+F8+F9+F10+F14+F11+F12+F13+F15</f>
        <v>1131.48</v>
      </c>
      <c r="G6" s="45"/>
      <c r="H6" s="45"/>
    </row>
    <row r="7" ht="23.25" customHeight="1" spans="2:8">
      <c r="B7" s="120" t="s">
        <v>13</v>
      </c>
      <c r="C7" s="121">
        <v>846.72</v>
      </c>
      <c r="D7" s="100" t="s">
        <v>14</v>
      </c>
      <c r="E7" s="102">
        <f>F7</f>
        <v>439.64</v>
      </c>
      <c r="F7" s="102">
        <v>439.64</v>
      </c>
      <c r="G7" s="121"/>
      <c r="H7" s="121"/>
    </row>
    <row r="8" ht="23.25" customHeight="1" spans="2:8">
      <c r="B8" s="120" t="s">
        <v>15</v>
      </c>
      <c r="C8" s="121"/>
      <c r="D8" s="100" t="s">
        <v>16</v>
      </c>
      <c r="E8" s="102">
        <f>F8</f>
        <v>135.38</v>
      </c>
      <c r="F8" s="102">
        <v>135.38</v>
      </c>
      <c r="G8" s="121"/>
      <c r="H8" s="121"/>
    </row>
    <row r="9" ht="23.25" customHeight="1" spans="2:8">
      <c r="B9" s="120" t="s">
        <v>17</v>
      </c>
      <c r="C9" s="121"/>
      <c r="D9" s="100" t="s">
        <v>18</v>
      </c>
      <c r="E9" s="102">
        <f>F9</f>
        <v>32.18</v>
      </c>
      <c r="F9" s="102">
        <v>32.18</v>
      </c>
      <c r="G9" s="121"/>
      <c r="H9" s="121"/>
    </row>
    <row r="10" ht="23.25" customHeight="1" spans="2:8">
      <c r="B10" s="120"/>
      <c r="C10" s="121"/>
      <c r="D10" s="100" t="s">
        <v>19</v>
      </c>
      <c r="E10" s="102">
        <v>4.81</v>
      </c>
      <c r="F10" s="102">
        <v>4.81</v>
      </c>
      <c r="G10" s="121"/>
      <c r="H10" s="121"/>
    </row>
    <row r="11" ht="23.25" customHeight="1" spans="2:8">
      <c r="B11" s="120"/>
      <c r="C11" s="121"/>
      <c r="D11" s="100" t="s">
        <v>20</v>
      </c>
      <c r="E11" s="102">
        <v>32.42</v>
      </c>
      <c r="F11" s="102">
        <v>32.42</v>
      </c>
      <c r="G11" s="121"/>
      <c r="H11" s="121"/>
    </row>
    <row r="12" ht="23.25" customHeight="1" spans="2:8">
      <c r="B12" s="120"/>
      <c r="C12" s="121"/>
      <c r="D12" s="100" t="s">
        <v>21</v>
      </c>
      <c r="E12" s="102">
        <v>444.04</v>
      </c>
      <c r="F12" s="102">
        <v>444.04</v>
      </c>
      <c r="G12" s="121"/>
      <c r="H12" s="121"/>
    </row>
    <row r="13" ht="24" customHeight="1" spans="2:8">
      <c r="B13" s="122"/>
      <c r="C13" s="123"/>
      <c r="D13" s="100" t="s">
        <v>22</v>
      </c>
      <c r="E13" s="102">
        <f>F13</f>
        <v>42.21</v>
      </c>
      <c r="F13" s="102">
        <v>42.21</v>
      </c>
      <c r="G13" s="123"/>
      <c r="H13" s="123"/>
    </row>
    <row r="14" ht="21" customHeight="1" spans="2:8">
      <c r="B14" s="124"/>
      <c r="C14" s="125"/>
      <c r="D14" s="100" t="s">
        <v>23</v>
      </c>
      <c r="E14" s="102">
        <f>F14</f>
        <v>0.8</v>
      </c>
      <c r="F14" s="102">
        <v>0.8</v>
      </c>
      <c r="G14" s="123"/>
      <c r="H14" s="123"/>
    </row>
    <row r="15" ht="21" customHeight="1" spans="2:8">
      <c r="B15" s="124"/>
      <c r="C15" s="125"/>
      <c r="D15" s="100" t="s">
        <v>24</v>
      </c>
      <c r="E15" s="102">
        <f>G15</f>
        <v>0.33</v>
      </c>
      <c r="F15" s="102"/>
      <c r="G15" s="102">
        <v>0.33</v>
      </c>
      <c r="H15" s="123"/>
    </row>
    <row r="16" ht="21" customHeight="1" spans="2:8">
      <c r="B16" s="124"/>
      <c r="C16" s="125"/>
      <c r="D16" s="34"/>
      <c r="E16" s="123"/>
      <c r="F16" s="123"/>
      <c r="G16" s="123"/>
      <c r="H16" s="123"/>
    </row>
    <row r="17" ht="20" customHeight="1" spans="2:8">
      <c r="B17" s="124" t="s">
        <v>25</v>
      </c>
      <c r="C17" s="125">
        <f>C18+C19</f>
        <v>285.09</v>
      </c>
      <c r="D17" s="34" t="s">
        <v>26</v>
      </c>
      <c r="E17" s="123"/>
      <c r="F17" s="123"/>
      <c r="G17" s="123"/>
      <c r="H17" s="123"/>
    </row>
    <row r="18" ht="25" customHeight="1" spans="2:8">
      <c r="B18" s="125" t="s">
        <v>27</v>
      </c>
      <c r="C18" s="125">
        <v>284.76</v>
      </c>
      <c r="D18" s="122"/>
      <c r="E18" s="123"/>
      <c r="F18" s="123"/>
      <c r="G18" s="123"/>
      <c r="H18" s="123"/>
    </row>
    <row r="19" ht="25" customHeight="1" spans="2:8">
      <c r="B19" s="125" t="s">
        <v>28</v>
      </c>
      <c r="C19" s="125">
        <v>0.33</v>
      </c>
      <c r="D19" s="122"/>
      <c r="E19" s="123"/>
      <c r="F19" s="123"/>
      <c r="G19" s="123"/>
      <c r="H19" s="123"/>
    </row>
    <row r="20" ht="25" customHeight="1" spans="2:8">
      <c r="B20" s="125" t="s">
        <v>29</v>
      </c>
      <c r="C20" s="125"/>
      <c r="D20" s="122"/>
      <c r="E20" s="123"/>
      <c r="F20" s="123"/>
      <c r="G20" s="123"/>
      <c r="H20" s="123"/>
    </row>
    <row r="21" ht="24" customHeight="1" spans="2:8">
      <c r="B21" s="122"/>
      <c r="C21" s="123"/>
      <c r="D21" s="122"/>
      <c r="E21" s="123"/>
      <c r="F21" s="123"/>
      <c r="G21" s="123"/>
      <c r="H21" s="123"/>
    </row>
    <row r="22" ht="24.15" customHeight="1" spans="2:8">
      <c r="B22" s="60" t="s">
        <v>30</v>
      </c>
      <c r="C22" s="45">
        <f>C6+C17</f>
        <v>1131.81</v>
      </c>
      <c r="D22" s="60" t="s">
        <v>31</v>
      </c>
      <c r="E22" s="45">
        <f>F22+G22</f>
        <v>1131.81</v>
      </c>
      <c r="F22" s="45">
        <f>F6</f>
        <v>1131.48</v>
      </c>
      <c r="G22" s="45">
        <v>0.33</v>
      </c>
      <c r="H22" s="4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scale="9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4" workbookViewId="0">
      <selection activeCell="I7" sqref="I7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29"/>
      <c r="B1" s="3" t="s">
        <v>310</v>
      </c>
      <c r="C1" s="29"/>
      <c r="D1" s="29"/>
      <c r="E1" s="29"/>
      <c r="F1" s="29"/>
      <c r="G1" s="29"/>
    </row>
    <row r="2" ht="16.35" customHeight="1" spans="2:7">
      <c r="B2" s="30" t="s">
        <v>311</v>
      </c>
      <c r="C2" s="30"/>
      <c r="D2" s="30"/>
      <c r="E2" s="30"/>
      <c r="F2" s="30"/>
      <c r="G2" s="30"/>
    </row>
    <row r="3" ht="16.35" customHeight="1" spans="2:7">
      <c r="B3" s="30"/>
      <c r="C3" s="30"/>
      <c r="D3" s="30"/>
      <c r="E3" s="30"/>
      <c r="F3" s="30"/>
      <c r="G3" s="30"/>
    </row>
    <row r="4" ht="16.35" customHeight="1"/>
    <row r="5" ht="19.8" customHeight="1" spans="7:7">
      <c r="G5" s="31" t="s">
        <v>2</v>
      </c>
    </row>
    <row r="6" ht="37.95" customHeight="1" spans="2:7">
      <c r="B6" s="32" t="s">
        <v>312</v>
      </c>
      <c r="C6" s="33" t="s">
        <v>313</v>
      </c>
      <c r="D6" s="33"/>
      <c r="E6" s="34" t="s">
        <v>314</v>
      </c>
      <c r="F6" s="35">
        <v>1150.71</v>
      </c>
      <c r="G6" s="35"/>
    </row>
    <row r="7" ht="183.7" customHeight="1" spans="2:7">
      <c r="B7" s="32" t="s">
        <v>315</v>
      </c>
      <c r="C7" s="36" t="s">
        <v>316</v>
      </c>
      <c r="D7" s="36"/>
      <c r="E7" s="36"/>
      <c r="F7" s="36"/>
      <c r="G7" s="36"/>
    </row>
    <row r="8" ht="23.25" customHeight="1" spans="2:7">
      <c r="B8" s="32" t="s">
        <v>317</v>
      </c>
      <c r="C8" s="34" t="s">
        <v>318</v>
      </c>
      <c r="D8" s="34" t="s">
        <v>319</v>
      </c>
      <c r="E8" s="34" t="s">
        <v>320</v>
      </c>
      <c r="F8" s="34" t="s">
        <v>321</v>
      </c>
      <c r="G8" s="34" t="s">
        <v>322</v>
      </c>
    </row>
    <row r="9" ht="18.95" customHeight="1" spans="2:7">
      <c r="B9" s="32"/>
      <c r="C9" s="37" t="s">
        <v>323</v>
      </c>
      <c r="D9" s="37">
        <v>20</v>
      </c>
      <c r="E9" s="38" t="s">
        <v>324</v>
      </c>
      <c r="F9" s="39" t="s">
        <v>325</v>
      </c>
      <c r="G9" s="39" t="s">
        <v>326</v>
      </c>
    </row>
    <row r="10" ht="18.95" customHeight="1" spans="2:7">
      <c r="B10" s="32"/>
      <c r="C10" s="37" t="s">
        <v>327</v>
      </c>
      <c r="D10" s="37">
        <v>20</v>
      </c>
      <c r="E10" s="38" t="s">
        <v>328</v>
      </c>
      <c r="F10" s="39" t="s">
        <v>325</v>
      </c>
      <c r="G10" s="39" t="s">
        <v>329</v>
      </c>
    </row>
    <row r="11" ht="18.95" customHeight="1" spans="2:7">
      <c r="B11" s="32"/>
      <c r="C11" s="37" t="s">
        <v>330</v>
      </c>
      <c r="D11" s="37">
        <v>20</v>
      </c>
      <c r="E11" s="38" t="s">
        <v>331</v>
      </c>
      <c r="F11" s="39" t="s">
        <v>332</v>
      </c>
      <c r="G11" s="39" t="s">
        <v>333</v>
      </c>
    </row>
    <row r="12" ht="18.95" customHeight="1" spans="2:7">
      <c r="B12" s="32"/>
      <c r="C12" s="37" t="s">
        <v>334</v>
      </c>
      <c r="D12" s="37">
        <v>20</v>
      </c>
      <c r="E12" s="38" t="s">
        <v>335</v>
      </c>
      <c r="F12" s="39" t="s">
        <v>325</v>
      </c>
      <c r="G12" s="39" t="s">
        <v>336</v>
      </c>
    </row>
    <row r="13" ht="18.95" customHeight="1" spans="2:7">
      <c r="B13" s="32"/>
      <c r="C13" s="37" t="s">
        <v>337</v>
      </c>
      <c r="D13" s="37">
        <v>20</v>
      </c>
      <c r="E13" s="38" t="s">
        <v>328</v>
      </c>
      <c r="F13" s="39" t="s">
        <v>325</v>
      </c>
      <c r="G13" s="39" t="s">
        <v>329</v>
      </c>
    </row>
    <row r="14" ht="18.95" customHeight="1" spans="2:7">
      <c r="B14" s="32"/>
      <c r="C14" s="40"/>
      <c r="D14" s="37"/>
      <c r="E14" s="37"/>
      <c r="F14" s="37"/>
      <c r="G14" s="37"/>
    </row>
    <row r="15" ht="18.95" customHeight="1" spans="2:7">
      <c r="B15" s="32"/>
      <c r="C15" s="40"/>
      <c r="D15" s="37"/>
      <c r="E15" s="37"/>
      <c r="F15" s="37"/>
      <c r="G15" s="37"/>
    </row>
    <row r="16" ht="18.95" customHeight="1" spans="2:7">
      <c r="B16" s="32"/>
      <c r="C16" s="40"/>
      <c r="D16" s="37"/>
      <c r="E16" s="37"/>
      <c r="F16" s="37"/>
      <c r="G16" s="37"/>
    </row>
    <row r="17" ht="18.95" customHeight="1" spans="2:7">
      <c r="B17" s="32"/>
      <c r="C17" s="40"/>
      <c r="D17" s="37"/>
      <c r="E17" s="37"/>
      <c r="F17" s="37"/>
      <c r="G17" s="37"/>
    </row>
    <row r="18" ht="18.95" customHeight="1" spans="2:7">
      <c r="B18" s="32"/>
      <c r="C18" s="40"/>
      <c r="D18" s="37"/>
      <c r="E18" s="37"/>
      <c r="F18" s="37"/>
      <c r="G18" s="37"/>
    </row>
    <row r="19" ht="24.15" customHeight="1" spans="2:5">
      <c r="B19" s="41"/>
      <c r="E19" s="42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8" sqref="H8"/>
    </sheetView>
  </sheetViews>
  <sheetFormatPr defaultColWidth="9" defaultRowHeight="13.5" outlineLevelCol="5"/>
  <cols>
    <col min="1" max="1" width="12.25" style="13" customWidth="1"/>
    <col min="2" max="2" width="29.25" style="13" customWidth="1"/>
    <col min="3" max="3" width="8.75" style="13" customWidth="1"/>
    <col min="4" max="4" width="9.38333333333333" style="13" customWidth="1"/>
    <col min="5" max="5" width="12" style="13" customWidth="1"/>
    <col min="6" max="6" width="16.25" style="13" customWidth="1"/>
    <col min="7" max="16384" width="9" style="13"/>
  </cols>
  <sheetData>
    <row r="1" spans="1:1">
      <c r="A1" s="3" t="s">
        <v>338</v>
      </c>
    </row>
    <row r="2" s="12" customFormat="1" ht="31.5" customHeight="1" spans="1:6">
      <c r="A2" s="14" t="s">
        <v>339</v>
      </c>
      <c r="B2" s="14" t="s">
        <v>340</v>
      </c>
      <c r="C2" s="14" t="s">
        <v>340</v>
      </c>
      <c r="D2" s="14" t="s">
        <v>340</v>
      </c>
      <c r="E2" s="14" t="s">
        <v>340</v>
      </c>
      <c r="F2" s="14" t="s">
        <v>340</v>
      </c>
    </row>
    <row r="3" s="12" customFormat="1" ht="19.9" customHeight="1" spans="1:6">
      <c r="A3" s="15" t="s">
        <v>341</v>
      </c>
      <c r="B3" s="16"/>
      <c r="C3" s="16"/>
      <c r="D3" s="16"/>
      <c r="E3" s="15" t="s">
        <v>342</v>
      </c>
      <c r="F3" s="15" t="s">
        <v>2</v>
      </c>
    </row>
    <row r="4" s="12" customFormat="1" ht="24" customHeight="1" spans="1:6">
      <c r="A4" s="17" t="s">
        <v>343</v>
      </c>
      <c r="B4" s="17"/>
      <c r="C4" s="18"/>
      <c r="D4" s="19"/>
      <c r="E4" s="17" t="s">
        <v>344</v>
      </c>
      <c r="F4" s="17"/>
    </row>
    <row r="5" s="12" customFormat="1" ht="19.15" customHeight="1" spans="1:6">
      <c r="A5" s="17" t="s">
        <v>345</v>
      </c>
      <c r="B5" s="20"/>
      <c r="C5" s="21"/>
      <c r="D5" s="21"/>
      <c r="E5" s="21"/>
      <c r="F5" s="22"/>
    </row>
    <row r="6" s="12" customFormat="1" ht="21" customHeight="1" spans="1:6">
      <c r="A6" s="17" t="s">
        <v>346</v>
      </c>
      <c r="B6" s="23"/>
      <c r="C6" s="24"/>
      <c r="D6" s="24"/>
      <c r="E6" s="24"/>
      <c r="F6" s="25"/>
    </row>
    <row r="7" s="12" customFormat="1" ht="93.75" customHeight="1" spans="1:6">
      <c r="A7" s="17" t="s">
        <v>347</v>
      </c>
      <c r="B7" s="26"/>
      <c r="C7" s="26"/>
      <c r="D7" s="26"/>
      <c r="E7" s="26"/>
      <c r="F7" s="26"/>
    </row>
    <row r="8" s="12" customFormat="1" ht="132.75" customHeight="1" spans="1:6">
      <c r="A8" s="17" t="s">
        <v>348</v>
      </c>
      <c r="B8" s="26"/>
      <c r="C8" s="26"/>
      <c r="D8" s="26"/>
      <c r="E8" s="26"/>
      <c r="F8" s="26"/>
    </row>
    <row r="9" s="12" customFormat="1" ht="134.25" customHeight="1" spans="1:6">
      <c r="A9" s="17" t="s">
        <v>349</v>
      </c>
      <c r="B9" s="26"/>
      <c r="C9" s="26"/>
      <c r="D9" s="26"/>
      <c r="E9" s="26"/>
      <c r="F9" s="26"/>
    </row>
    <row r="10" s="12" customFormat="1" ht="21.75" customHeight="1" spans="1:6">
      <c r="A10" s="17" t="s">
        <v>317</v>
      </c>
      <c r="B10" s="17" t="s">
        <v>318</v>
      </c>
      <c r="C10" s="18" t="s">
        <v>319</v>
      </c>
      <c r="D10" s="17" t="s">
        <v>320</v>
      </c>
      <c r="E10" s="17" t="s">
        <v>321</v>
      </c>
      <c r="F10" s="18" t="s">
        <v>322</v>
      </c>
    </row>
    <row r="11" s="12" customFormat="1" ht="18" customHeight="1" spans="1:6">
      <c r="A11" s="18" t="s">
        <v>317</v>
      </c>
      <c r="B11" s="27"/>
      <c r="C11" s="18"/>
      <c r="D11" s="18"/>
      <c r="E11" s="18"/>
      <c r="F11" s="18"/>
    </row>
    <row r="12" s="12" customFormat="1" ht="18" customHeight="1" spans="1:6">
      <c r="A12" s="18" t="s">
        <v>317</v>
      </c>
      <c r="B12" s="27"/>
      <c r="C12" s="18"/>
      <c r="D12" s="18"/>
      <c r="E12" s="18"/>
      <c r="F12" s="18"/>
    </row>
    <row r="13" s="12" customFormat="1" ht="18" customHeight="1" spans="1:6">
      <c r="A13" s="18" t="s">
        <v>317</v>
      </c>
      <c r="B13" s="27"/>
      <c r="C13" s="18"/>
      <c r="D13" s="18"/>
      <c r="E13" s="18"/>
      <c r="F13" s="18"/>
    </row>
    <row r="14" s="12" customFormat="1" ht="18" customHeight="1" spans="1:6">
      <c r="A14" s="18" t="s">
        <v>317</v>
      </c>
      <c r="B14" s="27"/>
      <c r="C14" s="18"/>
      <c r="D14" s="18"/>
      <c r="E14" s="18"/>
      <c r="F14" s="18"/>
    </row>
    <row r="15" s="12" customFormat="1" ht="18" customHeight="1" spans="1:6">
      <c r="A15" s="18" t="s">
        <v>317</v>
      </c>
      <c r="B15" s="27"/>
      <c r="C15" s="18"/>
      <c r="D15" s="18"/>
      <c r="E15" s="18"/>
      <c r="F15" s="28"/>
    </row>
    <row r="16" s="12" customFormat="1" ht="18" customHeight="1" spans="1:6">
      <c r="A16" s="18" t="s">
        <v>317</v>
      </c>
      <c r="B16" s="27"/>
      <c r="C16" s="18"/>
      <c r="D16" s="18"/>
      <c r="E16" s="18"/>
      <c r="F16" s="18"/>
    </row>
    <row r="17" s="12" customFormat="1" ht="18" customHeight="1" spans="1:6">
      <c r="A17" s="18" t="s">
        <v>317</v>
      </c>
      <c r="B17" s="27"/>
      <c r="C17" s="18"/>
      <c r="D17" s="18"/>
      <c r="E17" s="18"/>
      <c r="F17" s="18"/>
    </row>
    <row r="18" s="12" customFormat="1" ht="18" customHeight="1" spans="1:6">
      <c r="A18" s="18" t="s">
        <v>317</v>
      </c>
      <c r="B18" s="27"/>
      <c r="C18" s="18"/>
      <c r="D18" s="18"/>
      <c r="E18" s="18"/>
      <c r="F18" s="18"/>
    </row>
    <row r="19" s="12" customFormat="1" ht="18" customHeight="1" spans="1:6">
      <c r="A19" s="18" t="s">
        <v>317</v>
      </c>
      <c r="B19" s="27"/>
      <c r="C19" s="18"/>
      <c r="D19" s="18"/>
      <c r="E19" s="18"/>
      <c r="F19" s="18"/>
    </row>
    <row r="20" s="12" customFormat="1" ht="18" customHeight="1" spans="1:6">
      <c r="A20" s="18" t="s">
        <v>317</v>
      </c>
      <c r="B20" s="27"/>
      <c r="C20" s="18"/>
      <c r="D20" s="18"/>
      <c r="E20" s="18"/>
      <c r="F20" s="18"/>
    </row>
    <row r="21" spans="1:1">
      <c r="A21" s="13" t="s">
        <v>350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K23" sqref="K23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" spans="1:1">
      <c r="A1" s="3" t="s">
        <v>351</v>
      </c>
    </row>
    <row r="2" ht="56" customHeight="1" spans="1:9">
      <c r="A2" s="4" t="s">
        <v>352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0" t="s">
        <v>2</v>
      </c>
    </row>
    <row r="4" ht="25.15" customHeight="1" spans="1:9">
      <c r="A4" s="5" t="s">
        <v>353</v>
      </c>
      <c r="B4" s="6" t="s">
        <v>354</v>
      </c>
      <c r="C4" s="6"/>
      <c r="D4" s="5" t="s">
        <v>355</v>
      </c>
      <c r="E4" s="6" t="s">
        <v>356</v>
      </c>
      <c r="F4" s="6"/>
      <c r="G4" s="6"/>
      <c r="H4" s="6"/>
      <c r="I4" s="6"/>
    </row>
    <row r="5" ht="25.15" customHeight="1" spans="1:9">
      <c r="A5" s="5" t="s">
        <v>357</v>
      </c>
      <c r="B5" s="6" t="s">
        <v>358</v>
      </c>
      <c r="C5" s="6"/>
      <c r="D5" s="5" t="s">
        <v>359</v>
      </c>
      <c r="E5" s="6" t="s">
        <v>360</v>
      </c>
      <c r="F5" s="6"/>
      <c r="G5" s="6"/>
      <c r="H5" s="6"/>
      <c r="I5" s="6"/>
    </row>
    <row r="6" ht="25.15" customHeight="1" spans="1:9">
      <c r="A6" s="5" t="s">
        <v>361</v>
      </c>
      <c r="B6" s="5">
        <v>10</v>
      </c>
      <c r="C6" s="5"/>
      <c r="D6" s="5" t="s">
        <v>362</v>
      </c>
      <c r="E6" s="5">
        <v>15223531674</v>
      </c>
      <c r="F6" s="5"/>
      <c r="G6" s="5" t="s">
        <v>363</v>
      </c>
      <c r="H6" s="5" t="s">
        <v>364</v>
      </c>
      <c r="I6" s="5">
        <v>40000</v>
      </c>
    </row>
    <row r="7" ht="25.15" customHeight="1" spans="1:9">
      <c r="A7" s="7" t="s">
        <v>365</v>
      </c>
      <c r="B7" s="8" t="s">
        <v>366</v>
      </c>
      <c r="C7" s="8"/>
      <c r="D7" s="8"/>
      <c r="E7" s="8"/>
      <c r="F7" s="8"/>
      <c r="G7" s="5" t="s">
        <v>367</v>
      </c>
      <c r="H7" s="5"/>
      <c r="I7" s="5"/>
    </row>
    <row r="8" ht="25.15" customHeight="1" spans="1:9">
      <c r="A8" s="7"/>
      <c r="B8" s="8"/>
      <c r="C8" s="8"/>
      <c r="D8" s="8"/>
      <c r="E8" s="8"/>
      <c r="F8" s="8"/>
      <c r="G8" s="5" t="s">
        <v>368</v>
      </c>
      <c r="H8" s="5"/>
      <c r="I8" s="5"/>
    </row>
    <row r="9" ht="25.15" customHeight="1" spans="1:9">
      <c r="A9" s="7"/>
      <c r="B9" s="8"/>
      <c r="C9" s="8"/>
      <c r="D9" s="8"/>
      <c r="E9" s="8"/>
      <c r="F9" s="8"/>
      <c r="G9" s="5" t="s">
        <v>369</v>
      </c>
      <c r="H9" s="5"/>
      <c r="I9" s="5"/>
    </row>
    <row r="10" ht="25.15" customHeight="1" spans="1:9">
      <c r="A10" s="7"/>
      <c r="B10" s="8"/>
      <c r="C10" s="8"/>
      <c r="D10" s="8"/>
      <c r="E10" s="8"/>
      <c r="F10" s="8"/>
      <c r="G10" s="5" t="s">
        <v>370</v>
      </c>
      <c r="H10" s="5"/>
      <c r="I10" s="5"/>
    </row>
    <row r="11" s="1" customFormat="1" ht="25.15" customHeight="1" spans="1:9">
      <c r="A11" s="5" t="s">
        <v>371</v>
      </c>
      <c r="B11" s="5" t="s">
        <v>372</v>
      </c>
      <c r="C11" s="5" t="s">
        <v>373</v>
      </c>
      <c r="D11" s="5" t="s">
        <v>321</v>
      </c>
      <c r="E11" s="5" t="s">
        <v>322</v>
      </c>
      <c r="F11" s="5" t="s">
        <v>374</v>
      </c>
      <c r="G11" s="5" t="s">
        <v>375</v>
      </c>
      <c r="H11" s="5" t="s">
        <v>376</v>
      </c>
      <c r="I11" s="5"/>
    </row>
    <row r="12" ht="13" customHeight="1" spans="1:9">
      <c r="A12" s="6" t="s">
        <v>377</v>
      </c>
      <c r="B12" s="6" t="s">
        <v>378</v>
      </c>
      <c r="C12" s="6" t="s">
        <v>379</v>
      </c>
      <c r="D12" s="6" t="s">
        <v>380</v>
      </c>
      <c r="E12" s="6" t="s">
        <v>381</v>
      </c>
      <c r="F12" s="6" t="s">
        <v>382</v>
      </c>
      <c r="G12" s="6" t="s">
        <v>383</v>
      </c>
      <c r="H12" s="9"/>
      <c r="I12" s="11"/>
    </row>
    <row r="13" ht="13" customHeight="1" spans="1:9">
      <c r="A13" s="6" t="s">
        <v>377</v>
      </c>
      <c r="B13" s="6" t="s">
        <v>384</v>
      </c>
      <c r="C13" s="6" t="s">
        <v>385</v>
      </c>
      <c r="D13" s="6" t="s">
        <v>380</v>
      </c>
      <c r="E13" s="6" t="s">
        <v>386</v>
      </c>
      <c r="F13" s="6" t="s">
        <v>328</v>
      </c>
      <c r="G13" s="6" t="s">
        <v>387</v>
      </c>
      <c r="H13" s="5"/>
      <c r="I13" s="5"/>
    </row>
    <row r="14" ht="13" customHeight="1" spans="1:9">
      <c r="A14" s="6" t="s">
        <v>377</v>
      </c>
      <c r="B14" s="6" t="s">
        <v>388</v>
      </c>
      <c r="C14" s="6" t="s">
        <v>389</v>
      </c>
      <c r="D14" s="6" t="s">
        <v>380</v>
      </c>
      <c r="E14" s="6" t="s">
        <v>386</v>
      </c>
      <c r="F14" s="6" t="s">
        <v>328</v>
      </c>
      <c r="G14" s="6" t="s">
        <v>387</v>
      </c>
      <c r="H14" s="5"/>
      <c r="I14" s="5"/>
    </row>
    <row r="15" ht="13" customHeight="1" spans="1:9">
      <c r="A15" s="6" t="s">
        <v>390</v>
      </c>
      <c r="B15" s="6" t="s">
        <v>391</v>
      </c>
      <c r="C15" s="6" t="s">
        <v>392</v>
      </c>
      <c r="D15" s="6" t="s">
        <v>325</v>
      </c>
      <c r="E15" s="6" t="s">
        <v>393</v>
      </c>
      <c r="F15" s="6" t="s">
        <v>394</v>
      </c>
      <c r="G15" s="6" t="s">
        <v>387</v>
      </c>
      <c r="H15" s="5"/>
      <c r="I15" s="5"/>
    </row>
    <row r="16" ht="13" customHeight="1" spans="1:9">
      <c r="A16" s="6" t="s">
        <v>390</v>
      </c>
      <c r="B16" s="6" t="s">
        <v>395</v>
      </c>
      <c r="C16" s="6" t="s">
        <v>396</v>
      </c>
      <c r="D16" s="6" t="s">
        <v>325</v>
      </c>
      <c r="E16" s="6" t="s">
        <v>387</v>
      </c>
      <c r="F16" s="6" t="s">
        <v>397</v>
      </c>
      <c r="G16" s="6" t="s">
        <v>387</v>
      </c>
      <c r="H16" s="5"/>
      <c r="I16" s="5"/>
    </row>
    <row r="17" ht="12" customHeight="1" spans="1:9">
      <c r="A17" s="6" t="s">
        <v>398</v>
      </c>
      <c r="B17" s="6" t="s">
        <v>399</v>
      </c>
      <c r="C17" s="6" t="s">
        <v>400</v>
      </c>
      <c r="D17" s="6" t="s">
        <v>325</v>
      </c>
      <c r="E17" s="6" t="s">
        <v>329</v>
      </c>
      <c r="F17" s="6" t="s">
        <v>328</v>
      </c>
      <c r="G17" s="6" t="s">
        <v>387</v>
      </c>
      <c r="H17" s="6"/>
      <c r="I17" s="6"/>
    </row>
    <row r="18" ht="12" customHeight="1" spans="1:9">
      <c r="A18" s="6" t="s">
        <v>401</v>
      </c>
      <c r="B18" s="6" t="s">
        <v>402</v>
      </c>
      <c r="C18" s="6" t="s">
        <v>403</v>
      </c>
      <c r="D18" s="6" t="s">
        <v>332</v>
      </c>
      <c r="E18" s="6" t="s">
        <v>404</v>
      </c>
      <c r="F18" s="6" t="s">
        <v>405</v>
      </c>
      <c r="G18" s="6" t="s">
        <v>387</v>
      </c>
      <c r="H18" s="6"/>
      <c r="I18" s="6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I4"/>
    <mergeCell ref="B5:C5"/>
    <mergeCell ref="E5:I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H17:I17"/>
    <mergeCell ref="H18:I18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K22" sqref="K22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  <col min="7" max="7" width="9.76666666666667" customWidth="1"/>
  </cols>
  <sheetData>
    <row r="1" ht="16.35" customHeight="1" spans="1:6">
      <c r="A1" s="29"/>
      <c r="B1" s="3" t="s">
        <v>32</v>
      </c>
      <c r="C1" s="29"/>
      <c r="D1" s="29"/>
      <c r="E1" s="29"/>
      <c r="F1" s="29"/>
    </row>
    <row r="2" ht="16.35" customHeight="1" spans="2:6">
      <c r="B2" s="112" t="s">
        <v>33</v>
      </c>
      <c r="C2" s="112"/>
      <c r="D2" s="112"/>
      <c r="E2" s="112"/>
      <c r="F2" s="112"/>
    </row>
    <row r="3" ht="16.35" customHeight="1" spans="2:6">
      <c r="B3" s="112"/>
      <c r="C3" s="112"/>
      <c r="D3" s="112"/>
      <c r="E3" s="112"/>
      <c r="F3" s="112"/>
    </row>
    <row r="4" ht="16.35" customHeight="1" spans="2:6">
      <c r="B4" s="29"/>
      <c r="C4" s="29"/>
      <c r="D4" s="29"/>
      <c r="E4" s="29"/>
      <c r="F4" s="29"/>
    </row>
    <row r="5" ht="20.7" customHeight="1" spans="2:6">
      <c r="B5" s="29"/>
      <c r="C5" s="29"/>
      <c r="D5" s="29"/>
      <c r="E5" s="29"/>
      <c r="F5" s="48" t="s">
        <v>2</v>
      </c>
    </row>
    <row r="6" ht="34.5" customHeight="1" spans="2:6">
      <c r="B6" s="44" t="s">
        <v>34</v>
      </c>
      <c r="C6" s="44"/>
      <c r="D6" s="44" t="s">
        <v>35</v>
      </c>
      <c r="E6" s="44"/>
      <c r="F6" s="44"/>
    </row>
    <row r="7" ht="29.3" customHeight="1" spans="2:6">
      <c r="B7" s="44" t="s">
        <v>36</v>
      </c>
      <c r="C7" s="44" t="s">
        <v>37</v>
      </c>
      <c r="D7" s="44" t="s">
        <v>38</v>
      </c>
      <c r="E7" s="44" t="s">
        <v>39</v>
      </c>
      <c r="F7" s="44" t="s">
        <v>40</v>
      </c>
    </row>
    <row r="8" ht="22.4" customHeight="1" spans="2:6">
      <c r="B8" s="34" t="s">
        <v>7</v>
      </c>
      <c r="C8" s="34"/>
      <c r="D8" s="116">
        <f>E8+F8</f>
        <v>1131.81</v>
      </c>
      <c r="E8" s="116">
        <f>E9+E17+E20+E29+E34+E37+E49+E52+E55</f>
        <v>599.36</v>
      </c>
      <c r="F8" s="116">
        <f>F9+F17+F20+F29+F34+F37+F49+F52+F55</f>
        <v>532.45</v>
      </c>
    </row>
    <row r="9" ht="22.4" customHeight="1" spans="2:6">
      <c r="B9" s="72" t="s">
        <v>41</v>
      </c>
      <c r="C9" s="73" t="s">
        <v>14</v>
      </c>
      <c r="D9" s="74">
        <f>E9+F9</f>
        <v>439.64</v>
      </c>
      <c r="E9" s="74">
        <v>402.25</v>
      </c>
      <c r="F9" s="74">
        <f>F10+F12+F15</f>
        <v>37.39</v>
      </c>
    </row>
    <row r="10" ht="22.4" customHeight="1" spans="2:6">
      <c r="B10" s="75" t="s">
        <v>42</v>
      </c>
      <c r="C10" s="76" t="s">
        <v>43</v>
      </c>
      <c r="D10" s="74">
        <f>E10+F10</f>
        <v>13.12</v>
      </c>
      <c r="E10" s="74"/>
      <c r="F10" s="74">
        <v>13.12</v>
      </c>
    </row>
    <row r="11" ht="22.4" customHeight="1" spans="2:6">
      <c r="B11" s="75" t="s">
        <v>44</v>
      </c>
      <c r="C11" s="76" t="s">
        <v>45</v>
      </c>
      <c r="D11" s="74">
        <f>E11+F11</f>
        <v>13.12</v>
      </c>
      <c r="E11" s="74"/>
      <c r="F11" s="74">
        <v>13.12</v>
      </c>
    </row>
    <row r="12" customFormat="1" ht="19.8" customHeight="1" spans="2:6">
      <c r="B12" s="75" t="s">
        <v>46</v>
      </c>
      <c r="C12" s="76" t="s">
        <v>47</v>
      </c>
      <c r="D12" s="74">
        <f>D13+D14</f>
        <v>402.27</v>
      </c>
      <c r="E12" s="74">
        <v>402.25</v>
      </c>
      <c r="F12" s="74">
        <v>0.02</v>
      </c>
    </row>
    <row r="13" customFormat="1" ht="19.8" customHeight="1" spans="2:6">
      <c r="B13" s="75" t="s">
        <v>48</v>
      </c>
      <c r="C13" s="76" t="s">
        <v>49</v>
      </c>
      <c r="D13" s="74">
        <f>E13+F13</f>
        <v>402.25</v>
      </c>
      <c r="E13" s="74">
        <v>402.25</v>
      </c>
      <c r="F13" s="74"/>
    </row>
    <row r="14" customFormat="1" ht="19.8" customHeight="1" spans="2:6">
      <c r="B14" s="75">
        <v>2010302</v>
      </c>
      <c r="C14" s="77" t="s">
        <v>50</v>
      </c>
      <c r="D14" s="74">
        <v>0.02</v>
      </c>
      <c r="E14" s="74"/>
      <c r="F14" s="74">
        <v>0.02</v>
      </c>
    </row>
    <row r="15" customFormat="1" ht="19.8" customHeight="1" spans="2:6">
      <c r="B15" s="75" t="s">
        <v>51</v>
      </c>
      <c r="C15" s="76" t="s">
        <v>52</v>
      </c>
      <c r="D15" s="74">
        <v>24.25</v>
      </c>
      <c r="E15" s="74"/>
      <c r="F15" s="74">
        <v>24.25</v>
      </c>
    </row>
    <row r="16" customFormat="1" ht="19.8" customHeight="1" spans="2:6">
      <c r="B16" s="75" t="s">
        <v>53</v>
      </c>
      <c r="C16" s="76" t="s">
        <v>54</v>
      </c>
      <c r="D16" s="74">
        <v>24.25</v>
      </c>
      <c r="E16" s="74"/>
      <c r="F16" s="74">
        <v>24.25</v>
      </c>
    </row>
    <row r="17" customFormat="1" ht="19.8" customHeight="1" spans="2:6">
      <c r="B17" s="72">
        <v>207</v>
      </c>
      <c r="C17" s="77" t="s">
        <v>19</v>
      </c>
      <c r="D17" s="74">
        <f>E17+F17</f>
        <v>4.81</v>
      </c>
      <c r="E17" s="74"/>
      <c r="F17" s="74">
        <v>4.81</v>
      </c>
    </row>
    <row r="18" customFormat="1" ht="19.8" customHeight="1" spans="2:6">
      <c r="B18" s="75">
        <v>20701</v>
      </c>
      <c r="C18" s="77" t="s">
        <v>55</v>
      </c>
      <c r="D18" s="74">
        <f>E18+F18</f>
        <v>4.81</v>
      </c>
      <c r="E18" s="74"/>
      <c r="F18" s="74">
        <v>4.81</v>
      </c>
    </row>
    <row r="19" customFormat="1" ht="19.8" customHeight="1" spans="2:6">
      <c r="B19" s="75">
        <v>2070199</v>
      </c>
      <c r="C19" s="77" t="s">
        <v>56</v>
      </c>
      <c r="D19" s="74">
        <f>E19+F19</f>
        <v>4.81</v>
      </c>
      <c r="E19" s="74"/>
      <c r="F19" s="74">
        <v>4.81</v>
      </c>
    </row>
    <row r="20" customFormat="1" ht="19.8" customHeight="1" spans="2:6">
      <c r="B20" s="72" t="s">
        <v>57</v>
      </c>
      <c r="C20" s="73" t="s">
        <v>16</v>
      </c>
      <c r="D20" s="74">
        <f>D21+D25+D27</f>
        <v>135.38</v>
      </c>
      <c r="E20" s="74">
        <v>124.04</v>
      </c>
      <c r="F20" s="74">
        <f>F21+F25+F27</f>
        <v>11.34</v>
      </c>
    </row>
    <row r="21" customFormat="1" ht="19.8" customHeight="1" spans="2:6">
      <c r="B21" s="75" t="s">
        <v>58</v>
      </c>
      <c r="C21" s="76" t="s">
        <v>59</v>
      </c>
      <c r="D21" s="74">
        <v>124.04</v>
      </c>
      <c r="E21" s="74">
        <v>124.04</v>
      </c>
      <c r="F21" s="74"/>
    </row>
    <row r="22" customFormat="1" ht="19.8" customHeight="1" spans="2:6">
      <c r="B22" s="75" t="s">
        <v>60</v>
      </c>
      <c r="C22" s="76" t="s">
        <v>61</v>
      </c>
      <c r="D22" s="74">
        <v>49.98</v>
      </c>
      <c r="E22" s="74">
        <v>49.98</v>
      </c>
      <c r="F22" s="74"/>
    </row>
    <row r="23" customFormat="1" ht="19.8" customHeight="1" spans="2:6">
      <c r="B23" s="75" t="s">
        <v>62</v>
      </c>
      <c r="C23" s="76" t="s">
        <v>63</v>
      </c>
      <c r="D23" s="74">
        <v>49.37</v>
      </c>
      <c r="E23" s="74">
        <v>49.37</v>
      </c>
      <c r="F23" s="74"/>
    </row>
    <row r="24" customFormat="1" ht="19.8" customHeight="1" spans="2:6">
      <c r="B24" s="75" t="s">
        <v>64</v>
      </c>
      <c r="C24" s="76" t="s">
        <v>65</v>
      </c>
      <c r="D24" s="74">
        <v>24.69</v>
      </c>
      <c r="E24" s="74">
        <v>24.69</v>
      </c>
      <c r="F24" s="74"/>
    </row>
    <row r="25" customFormat="1" ht="19.8" customHeight="1" spans="2:6">
      <c r="B25" s="75">
        <v>20820</v>
      </c>
      <c r="C25" s="77" t="s">
        <v>66</v>
      </c>
      <c r="D25" s="74">
        <v>8.14</v>
      </c>
      <c r="E25" s="74"/>
      <c r="F25" s="74">
        <v>8.14</v>
      </c>
    </row>
    <row r="26" customFormat="1" ht="19.8" customHeight="1" spans="2:6">
      <c r="B26" s="75">
        <v>2082001</v>
      </c>
      <c r="C26" s="77" t="s">
        <v>67</v>
      </c>
      <c r="D26" s="74">
        <v>8.14</v>
      </c>
      <c r="E26" s="74"/>
      <c r="F26" s="74">
        <v>8.14</v>
      </c>
    </row>
    <row r="27" ht="19.8" customHeight="1" spans="2:6">
      <c r="B27" s="75" t="s">
        <v>68</v>
      </c>
      <c r="C27" s="76" t="s">
        <v>69</v>
      </c>
      <c r="D27" s="74">
        <v>3.2</v>
      </c>
      <c r="E27" s="74"/>
      <c r="F27" s="74">
        <v>3.2</v>
      </c>
    </row>
    <row r="28" ht="23.25" customHeight="1" spans="2:6">
      <c r="B28" s="75" t="s">
        <v>70</v>
      </c>
      <c r="C28" s="76" t="s">
        <v>71</v>
      </c>
      <c r="D28" s="74">
        <v>3.2</v>
      </c>
      <c r="E28" s="74"/>
      <c r="F28" s="74">
        <v>3.2</v>
      </c>
    </row>
    <row r="29" ht="25" customHeight="1" spans="2:6">
      <c r="B29" s="72" t="s">
        <v>72</v>
      </c>
      <c r="C29" s="73" t="s">
        <v>18</v>
      </c>
      <c r="D29" s="74">
        <f>D30+D32</f>
        <v>32.18</v>
      </c>
      <c r="E29" s="74">
        <v>30.86</v>
      </c>
      <c r="F29" s="74">
        <f>F30+F32</f>
        <v>1.32</v>
      </c>
    </row>
    <row r="30" ht="25" customHeight="1" spans="2:6">
      <c r="B30" s="75" t="s">
        <v>73</v>
      </c>
      <c r="C30" s="76" t="s">
        <v>74</v>
      </c>
      <c r="D30" s="74">
        <v>30.86</v>
      </c>
      <c r="E30" s="74">
        <v>30.86</v>
      </c>
      <c r="F30" s="74"/>
    </row>
    <row r="31" ht="25" customHeight="1" spans="2:6">
      <c r="B31" s="75" t="s">
        <v>75</v>
      </c>
      <c r="C31" s="76" t="s">
        <v>76</v>
      </c>
      <c r="D31" s="74">
        <v>30.86</v>
      </c>
      <c r="E31" s="74">
        <v>30.86</v>
      </c>
      <c r="F31" s="74"/>
    </row>
    <row r="32" ht="25" customHeight="1" spans="2:6">
      <c r="B32" s="72">
        <v>21015</v>
      </c>
      <c r="C32" s="82" t="s">
        <v>77</v>
      </c>
      <c r="D32" s="74">
        <f>F32</f>
        <v>1.32</v>
      </c>
      <c r="E32" s="74"/>
      <c r="F32" s="74">
        <v>1.32</v>
      </c>
    </row>
    <row r="33" ht="25" customHeight="1" spans="2:6">
      <c r="B33" s="72">
        <v>2101506</v>
      </c>
      <c r="C33" s="83" t="s">
        <v>78</v>
      </c>
      <c r="D33" s="74">
        <f>F33</f>
        <v>1.32</v>
      </c>
      <c r="E33" s="74"/>
      <c r="F33" s="74">
        <v>1.32</v>
      </c>
    </row>
    <row r="34" ht="25" customHeight="1" spans="2:6">
      <c r="B34" s="72">
        <v>211</v>
      </c>
      <c r="C34" s="82" t="s">
        <v>20</v>
      </c>
      <c r="D34" s="74">
        <f>F34</f>
        <v>32.42</v>
      </c>
      <c r="E34" s="74"/>
      <c r="F34" s="74">
        <v>32.42</v>
      </c>
    </row>
    <row r="35" ht="25" customHeight="1" spans="2:6">
      <c r="B35" s="72">
        <v>21104</v>
      </c>
      <c r="C35" s="117" t="s">
        <v>79</v>
      </c>
      <c r="D35" s="74">
        <v>32.42</v>
      </c>
      <c r="E35" s="74"/>
      <c r="F35" s="74">
        <v>33.42</v>
      </c>
    </row>
    <row r="36" ht="25" customHeight="1" spans="2:6">
      <c r="B36" s="72">
        <v>2110401</v>
      </c>
      <c r="C36" s="117" t="s">
        <v>80</v>
      </c>
      <c r="D36" s="74">
        <v>32.42</v>
      </c>
      <c r="E36" s="74"/>
      <c r="F36" s="74">
        <v>34.42</v>
      </c>
    </row>
    <row r="37" ht="25" customHeight="1" spans="2:6">
      <c r="B37" s="72" t="s">
        <v>81</v>
      </c>
      <c r="C37" s="118" t="s">
        <v>21</v>
      </c>
      <c r="D37" s="74">
        <f>D38+D40+D42+D46</f>
        <v>444.04</v>
      </c>
      <c r="E37" s="74"/>
      <c r="F37" s="74">
        <f>F38+F40+F42+F46</f>
        <v>444.04</v>
      </c>
    </row>
    <row r="38" ht="25" customHeight="1" spans="2:6">
      <c r="B38" s="75">
        <v>21301</v>
      </c>
      <c r="C38" s="77" t="s">
        <v>82</v>
      </c>
      <c r="D38" s="74">
        <v>0.19</v>
      </c>
      <c r="E38" s="74"/>
      <c r="F38" s="74">
        <v>0.19</v>
      </c>
    </row>
    <row r="39" ht="25" customHeight="1" spans="2:6">
      <c r="B39" s="75">
        <v>2130152</v>
      </c>
      <c r="C39" s="77" t="s">
        <v>83</v>
      </c>
      <c r="D39" s="74">
        <v>0.19</v>
      </c>
      <c r="E39" s="74"/>
      <c r="F39" s="74">
        <v>0.19</v>
      </c>
    </row>
    <row r="40" ht="25" customHeight="1" spans="2:6">
      <c r="B40" s="75">
        <v>21303</v>
      </c>
      <c r="C40" s="77" t="s">
        <v>84</v>
      </c>
      <c r="D40" s="74">
        <v>3.79</v>
      </c>
      <c r="E40" s="74"/>
      <c r="F40" s="74">
        <v>3.79</v>
      </c>
    </row>
    <row r="41" ht="25" customHeight="1" spans="2:6">
      <c r="B41" s="75">
        <v>2130335</v>
      </c>
      <c r="C41" s="77" t="s">
        <v>85</v>
      </c>
      <c r="D41" s="74">
        <v>3.79</v>
      </c>
      <c r="E41" s="74"/>
      <c r="F41" s="74">
        <v>3.79</v>
      </c>
    </row>
    <row r="42" ht="25" customHeight="1" spans="2:6">
      <c r="B42" s="75" t="s">
        <v>86</v>
      </c>
      <c r="C42" s="76" t="s">
        <v>87</v>
      </c>
      <c r="D42" s="74">
        <f>D43+D44+D45</f>
        <v>220.82</v>
      </c>
      <c r="E42" s="74"/>
      <c r="F42" s="74">
        <f>F43+F44+F45</f>
        <v>220.82</v>
      </c>
    </row>
    <row r="43" ht="25" customHeight="1" spans="2:6">
      <c r="B43" s="75">
        <v>2130504</v>
      </c>
      <c r="C43" s="77" t="s">
        <v>88</v>
      </c>
      <c r="D43" s="74">
        <v>69.41</v>
      </c>
      <c r="E43" s="74"/>
      <c r="F43" s="74">
        <v>69.41</v>
      </c>
    </row>
    <row r="44" ht="25" customHeight="1" spans="2:6">
      <c r="B44" s="75" t="s">
        <v>89</v>
      </c>
      <c r="C44" s="76" t="s">
        <v>90</v>
      </c>
      <c r="D44" s="74">
        <v>145.61</v>
      </c>
      <c r="E44" s="74"/>
      <c r="F44" s="74">
        <v>145.61</v>
      </c>
    </row>
    <row r="45" ht="25" customHeight="1" spans="2:6">
      <c r="B45" s="75">
        <v>2130599</v>
      </c>
      <c r="C45" s="77" t="s">
        <v>91</v>
      </c>
      <c r="D45" s="74">
        <v>5.8</v>
      </c>
      <c r="E45" s="74"/>
      <c r="F45" s="74">
        <v>5.8</v>
      </c>
    </row>
    <row r="46" ht="25" customHeight="1" spans="2:6">
      <c r="B46" s="75" t="s">
        <v>92</v>
      </c>
      <c r="C46" s="76" t="s">
        <v>93</v>
      </c>
      <c r="D46" s="74">
        <f>D47+D48</f>
        <v>219.24</v>
      </c>
      <c r="E46" s="74"/>
      <c r="F46" s="74">
        <f>F47+F48</f>
        <v>219.24</v>
      </c>
    </row>
    <row r="47" ht="25" customHeight="1" spans="2:6">
      <c r="B47" s="75">
        <v>2130701</v>
      </c>
      <c r="C47" s="76" t="s">
        <v>94</v>
      </c>
      <c r="D47" s="74">
        <v>12</v>
      </c>
      <c r="E47" s="74"/>
      <c r="F47" s="74">
        <v>12</v>
      </c>
    </row>
    <row r="48" ht="25" customHeight="1" spans="2:6">
      <c r="B48" s="75" t="s">
        <v>95</v>
      </c>
      <c r="C48" s="76" t="s">
        <v>96</v>
      </c>
      <c r="D48" s="74">
        <v>207.24</v>
      </c>
      <c r="E48" s="74"/>
      <c r="F48" s="74">
        <v>207.24</v>
      </c>
    </row>
    <row r="49" ht="21" customHeight="1" spans="2:6">
      <c r="B49" s="72" t="s">
        <v>97</v>
      </c>
      <c r="C49" s="73" t="s">
        <v>22</v>
      </c>
      <c r="D49" s="74">
        <v>42.21</v>
      </c>
      <c r="E49" s="74">
        <v>42.21</v>
      </c>
      <c r="F49" s="74"/>
    </row>
    <row r="50" ht="21" customHeight="1" spans="2:6">
      <c r="B50" s="75" t="s">
        <v>98</v>
      </c>
      <c r="C50" s="76" t="s">
        <v>99</v>
      </c>
      <c r="D50" s="74">
        <v>42.21</v>
      </c>
      <c r="E50" s="74">
        <v>42.21</v>
      </c>
      <c r="F50" s="74"/>
    </row>
    <row r="51" ht="21" customHeight="1" spans="2:6">
      <c r="B51" s="75" t="s">
        <v>100</v>
      </c>
      <c r="C51" s="76" t="s">
        <v>101</v>
      </c>
      <c r="D51" s="74">
        <v>42.21</v>
      </c>
      <c r="E51" s="74">
        <v>42.21</v>
      </c>
      <c r="F51" s="74"/>
    </row>
    <row r="52" ht="21" customHeight="1" spans="2:6">
      <c r="B52" s="75">
        <v>224</v>
      </c>
      <c r="C52" s="76" t="s">
        <v>23</v>
      </c>
      <c r="D52" s="74">
        <v>0.8</v>
      </c>
      <c r="E52" s="74"/>
      <c r="F52" s="74">
        <v>0.8</v>
      </c>
    </row>
    <row r="53" ht="21" customHeight="1" spans="2:6">
      <c r="B53" s="119">
        <v>22407</v>
      </c>
      <c r="C53" s="76" t="s">
        <v>102</v>
      </c>
      <c r="D53" s="74">
        <v>0.8</v>
      </c>
      <c r="E53" s="74"/>
      <c r="F53" s="74">
        <v>0.8</v>
      </c>
    </row>
    <row r="54" ht="21" customHeight="1" spans="2:6">
      <c r="B54" s="76">
        <v>2240703</v>
      </c>
      <c r="C54" s="76" t="s">
        <v>103</v>
      </c>
      <c r="D54" s="74">
        <v>0.8</v>
      </c>
      <c r="E54" s="74"/>
      <c r="F54" s="74">
        <v>0.8</v>
      </c>
    </row>
    <row r="55" ht="21" customHeight="1" spans="2:6">
      <c r="B55" s="75">
        <v>229</v>
      </c>
      <c r="C55" s="76" t="s">
        <v>24</v>
      </c>
      <c r="D55" s="74">
        <v>0.33</v>
      </c>
      <c r="E55" s="74"/>
      <c r="F55" s="74">
        <v>0.33</v>
      </c>
    </row>
    <row r="56" ht="21" customHeight="1" spans="2:6">
      <c r="B56" s="119">
        <v>22960</v>
      </c>
      <c r="C56" s="76" t="s">
        <v>104</v>
      </c>
      <c r="D56" s="74">
        <v>0.33</v>
      </c>
      <c r="E56" s="74"/>
      <c r="F56" s="74">
        <v>0.33</v>
      </c>
    </row>
    <row r="57" ht="21" customHeight="1" spans="2:6">
      <c r="B57" s="76">
        <v>2296003</v>
      </c>
      <c r="C57" s="76" t="s">
        <v>105</v>
      </c>
      <c r="D57" s="74">
        <v>0.33</v>
      </c>
      <c r="E57" s="74"/>
      <c r="F57" s="74">
        <v>0.33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B4" workbookViewId="0">
      <selection activeCell="J26" sqref="J26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29"/>
      <c r="B1" s="114" t="s">
        <v>106</v>
      </c>
      <c r="C1" s="99"/>
      <c r="D1" s="99"/>
      <c r="E1" s="99"/>
      <c r="F1" s="99"/>
    </row>
    <row r="2" ht="16.35" customHeight="1" spans="2:6">
      <c r="B2" s="104" t="s">
        <v>107</v>
      </c>
      <c r="C2" s="104"/>
      <c r="D2" s="104"/>
      <c r="E2" s="104"/>
      <c r="F2" s="104"/>
    </row>
    <row r="3" ht="16.35" customHeight="1" spans="2:6">
      <c r="B3" s="104"/>
      <c r="C3" s="104"/>
      <c r="D3" s="104"/>
      <c r="E3" s="104"/>
      <c r="F3" s="104"/>
    </row>
    <row r="4" ht="16.35" customHeight="1" spans="2:6">
      <c r="B4" s="99"/>
      <c r="C4" s="99"/>
      <c r="D4" s="99"/>
      <c r="E4" s="99"/>
      <c r="F4" s="99"/>
    </row>
    <row r="5" ht="19.8" customHeight="1" spans="2:6">
      <c r="B5" s="99"/>
      <c r="C5" s="99"/>
      <c r="D5" s="99"/>
      <c r="E5" s="99"/>
      <c r="F5" s="48" t="s">
        <v>2</v>
      </c>
    </row>
    <row r="6" ht="36.2" customHeight="1" spans="2:6">
      <c r="B6" s="59" t="s">
        <v>108</v>
      </c>
      <c r="C6" s="59"/>
      <c r="D6" s="59" t="s">
        <v>109</v>
      </c>
      <c r="E6" s="59"/>
      <c r="F6" s="59"/>
    </row>
    <row r="7" ht="27.6" customHeight="1" spans="2:6">
      <c r="B7" s="59" t="s">
        <v>110</v>
      </c>
      <c r="C7" s="59" t="s">
        <v>37</v>
      </c>
      <c r="D7" s="59" t="s">
        <v>38</v>
      </c>
      <c r="E7" s="59" t="s">
        <v>111</v>
      </c>
      <c r="F7" s="59" t="s">
        <v>112</v>
      </c>
    </row>
    <row r="8" ht="19.8" customHeight="1" spans="2:6">
      <c r="B8" s="60" t="s">
        <v>7</v>
      </c>
      <c r="C8" s="60"/>
      <c r="D8" s="115">
        <f>E8+F8</f>
        <v>599.36</v>
      </c>
      <c r="E8" s="115">
        <f>E9+E31</f>
        <v>524.17</v>
      </c>
      <c r="F8" s="115">
        <f>F18</f>
        <v>75.19</v>
      </c>
    </row>
    <row r="9" ht="21" customHeight="1" spans="2:6">
      <c r="B9" s="75" t="s">
        <v>113</v>
      </c>
      <c r="C9" s="76" t="s">
        <v>114</v>
      </c>
      <c r="D9" s="115">
        <v>470.36</v>
      </c>
      <c r="E9" s="115">
        <f>E10+E11+E12+E13+E14+E15+E16+E17</f>
        <v>470.82</v>
      </c>
      <c r="F9" s="115"/>
    </row>
    <row r="10" ht="21" customHeight="1" spans="2:6">
      <c r="B10" s="75" t="s">
        <v>115</v>
      </c>
      <c r="C10" s="76" t="s">
        <v>116</v>
      </c>
      <c r="D10" s="115">
        <v>112.62</v>
      </c>
      <c r="E10" s="115">
        <v>112.62</v>
      </c>
      <c r="F10" s="115"/>
    </row>
    <row r="11" ht="21" customHeight="1" spans="2:6">
      <c r="B11" s="75" t="s">
        <v>117</v>
      </c>
      <c r="C11" s="76" t="s">
        <v>118</v>
      </c>
      <c r="D11" s="115">
        <v>101.51</v>
      </c>
      <c r="E11" s="115">
        <v>101.51</v>
      </c>
      <c r="F11" s="115"/>
    </row>
    <row r="12" ht="21" customHeight="1" spans="2:6">
      <c r="B12" s="75" t="s">
        <v>119</v>
      </c>
      <c r="C12" s="76" t="s">
        <v>120</v>
      </c>
      <c r="D12" s="115">
        <v>108.02</v>
      </c>
      <c r="E12" s="115">
        <v>108.02</v>
      </c>
      <c r="F12" s="115"/>
    </row>
    <row r="13" ht="21" customHeight="1" spans="2:6">
      <c r="B13" s="75" t="s">
        <v>121</v>
      </c>
      <c r="C13" s="76" t="s">
        <v>122</v>
      </c>
      <c r="D13" s="115">
        <v>49.37</v>
      </c>
      <c r="E13" s="115">
        <v>49.37</v>
      </c>
      <c r="F13" s="115"/>
    </row>
    <row r="14" ht="21" customHeight="1" spans="2:6">
      <c r="B14" s="75" t="s">
        <v>123</v>
      </c>
      <c r="C14" s="76" t="s">
        <v>124</v>
      </c>
      <c r="D14" s="115">
        <v>24.69</v>
      </c>
      <c r="E14" s="115">
        <v>24.69</v>
      </c>
      <c r="F14" s="115"/>
    </row>
    <row r="15" ht="21" customHeight="1" spans="2:6">
      <c r="B15" s="75" t="s">
        <v>125</v>
      </c>
      <c r="C15" s="76" t="s">
        <v>126</v>
      </c>
      <c r="D15" s="115">
        <v>30.86</v>
      </c>
      <c r="E15" s="115">
        <v>30.86</v>
      </c>
      <c r="F15" s="115"/>
    </row>
    <row r="16" ht="21" customHeight="1" spans="2:6">
      <c r="B16" s="75" t="s">
        <v>127</v>
      </c>
      <c r="C16" s="76" t="s">
        <v>128</v>
      </c>
      <c r="D16" s="115">
        <v>1.54</v>
      </c>
      <c r="E16" s="115">
        <v>1.54</v>
      </c>
      <c r="F16" s="115"/>
    </row>
    <row r="17" ht="21" customHeight="1" spans="2:6">
      <c r="B17" s="75" t="s">
        <v>129</v>
      </c>
      <c r="C17" s="76" t="s">
        <v>130</v>
      </c>
      <c r="D17" s="115">
        <v>42.21</v>
      </c>
      <c r="E17" s="115">
        <v>42.21</v>
      </c>
      <c r="F17" s="115"/>
    </row>
    <row r="18" ht="21" customHeight="1" spans="2:6">
      <c r="B18" s="75" t="s">
        <v>131</v>
      </c>
      <c r="C18" s="76" t="s">
        <v>132</v>
      </c>
      <c r="D18" s="115">
        <v>75.19</v>
      </c>
      <c r="E18" s="115"/>
      <c r="F18" s="115">
        <v>75.19</v>
      </c>
    </row>
    <row r="19" ht="21" customHeight="1" spans="2:6">
      <c r="B19" s="75" t="s">
        <v>133</v>
      </c>
      <c r="C19" s="76" t="s">
        <v>134</v>
      </c>
      <c r="D19" s="115">
        <v>7</v>
      </c>
      <c r="E19" s="115"/>
      <c r="F19" s="115">
        <v>7</v>
      </c>
    </row>
    <row r="20" ht="21" customHeight="1" spans="2:6">
      <c r="B20" s="75" t="s">
        <v>135</v>
      </c>
      <c r="C20" s="76" t="s">
        <v>136</v>
      </c>
      <c r="D20" s="115">
        <v>2.5</v>
      </c>
      <c r="E20" s="115"/>
      <c r="F20" s="115">
        <v>2.5</v>
      </c>
    </row>
    <row r="21" ht="21" customHeight="1" spans="2:6">
      <c r="B21" s="75" t="s">
        <v>137</v>
      </c>
      <c r="C21" s="76" t="s">
        <v>138</v>
      </c>
      <c r="D21" s="115">
        <v>5</v>
      </c>
      <c r="E21" s="115"/>
      <c r="F21" s="115">
        <v>5</v>
      </c>
    </row>
    <row r="22" ht="21" customHeight="1" spans="2:6">
      <c r="B22" s="75" t="s">
        <v>139</v>
      </c>
      <c r="C22" s="76" t="s">
        <v>140</v>
      </c>
      <c r="D22" s="115">
        <v>2.4</v>
      </c>
      <c r="E22" s="115"/>
      <c r="F22" s="115">
        <v>2.4</v>
      </c>
    </row>
    <row r="23" ht="23" customHeight="1" spans="2:6">
      <c r="B23" s="75" t="s">
        <v>141</v>
      </c>
      <c r="C23" s="76" t="s">
        <v>142</v>
      </c>
      <c r="D23" s="115">
        <v>7.5</v>
      </c>
      <c r="E23" s="115"/>
      <c r="F23" s="115">
        <v>7.5</v>
      </c>
    </row>
    <row r="24" ht="23" customHeight="1" spans="2:6">
      <c r="B24" s="75" t="s">
        <v>143</v>
      </c>
      <c r="C24" s="76" t="s">
        <v>144</v>
      </c>
      <c r="D24" s="115">
        <v>1</v>
      </c>
      <c r="E24" s="115"/>
      <c r="F24" s="115">
        <v>1</v>
      </c>
    </row>
    <row r="25" ht="23" customHeight="1" spans="2:6">
      <c r="B25" s="75" t="s">
        <v>145</v>
      </c>
      <c r="C25" s="76" t="s">
        <v>146</v>
      </c>
      <c r="D25" s="115">
        <v>6</v>
      </c>
      <c r="E25" s="115"/>
      <c r="F25" s="115">
        <v>6</v>
      </c>
    </row>
    <row r="26" ht="23" customHeight="1" spans="2:6">
      <c r="B26" s="75" t="s">
        <v>147</v>
      </c>
      <c r="C26" s="76" t="s">
        <v>148</v>
      </c>
      <c r="D26" s="115">
        <v>2</v>
      </c>
      <c r="E26" s="115"/>
      <c r="F26" s="115">
        <v>2</v>
      </c>
    </row>
    <row r="27" ht="23" customHeight="1" spans="2:6">
      <c r="B27" s="75" t="s">
        <v>149</v>
      </c>
      <c r="C27" s="76" t="s">
        <v>150</v>
      </c>
      <c r="D27" s="115">
        <v>1.35</v>
      </c>
      <c r="E27" s="115"/>
      <c r="F27" s="115">
        <v>1.35</v>
      </c>
    </row>
    <row r="28" ht="23" customHeight="1" spans="2:6">
      <c r="B28" s="75" t="s">
        <v>151</v>
      </c>
      <c r="C28" s="76" t="s">
        <v>152</v>
      </c>
      <c r="D28" s="115">
        <v>7</v>
      </c>
      <c r="E28" s="115"/>
      <c r="F28" s="115">
        <v>7</v>
      </c>
    </row>
    <row r="29" ht="23" customHeight="1" spans="2:6">
      <c r="B29" s="75" t="s">
        <v>153</v>
      </c>
      <c r="C29" s="76" t="s">
        <v>154</v>
      </c>
      <c r="D29" s="115">
        <v>22.68</v>
      </c>
      <c r="E29" s="115"/>
      <c r="F29" s="115">
        <v>22.68</v>
      </c>
    </row>
    <row r="30" ht="23" customHeight="1" spans="2:6">
      <c r="B30" s="75" t="s">
        <v>155</v>
      </c>
      <c r="C30" s="76" t="s">
        <v>156</v>
      </c>
      <c r="D30" s="115">
        <v>10.76</v>
      </c>
      <c r="E30" s="115"/>
      <c r="F30" s="115">
        <v>10.76</v>
      </c>
    </row>
    <row r="31" ht="23" customHeight="1" spans="2:6">
      <c r="B31" s="75" t="s">
        <v>157</v>
      </c>
      <c r="C31" s="76" t="s">
        <v>158</v>
      </c>
      <c r="D31" s="115">
        <v>53.35</v>
      </c>
      <c r="E31" s="115">
        <v>53.35</v>
      </c>
      <c r="F31" s="115"/>
    </row>
    <row r="32" ht="23" customHeight="1" spans="2:6">
      <c r="B32" s="75" t="s">
        <v>159</v>
      </c>
      <c r="C32" s="76" t="s">
        <v>160</v>
      </c>
      <c r="D32" s="115">
        <v>53.35</v>
      </c>
      <c r="E32" s="115">
        <v>53.35</v>
      </c>
      <c r="F32" s="11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9" sqref="M9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29"/>
      <c r="B1" s="3" t="s">
        <v>161</v>
      </c>
    </row>
    <row r="2" ht="16.35" customHeight="1" spans="2:13">
      <c r="B2" s="112" t="s">
        <v>162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ht="16.35" customHeight="1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ht="16.35" customHeight="1" spans="2:13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ht="20.7" customHeight="1" spans="13:13">
      <c r="M5" s="48" t="s">
        <v>2</v>
      </c>
    </row>
    <row r="6" ht="38.8" customHeight="1" spans="2:13">
      <c r="B6" s="44" t="s">
        <v>163</v>
      </c>
      <c r="C6" s="44"/>
      <c r="D6" s="44"/>
      <c r="E6" s="44"/>
      <c r="F6" s="44"/>
      <c r="G6" s="44"/>
      <c r="H6" s="44" t="s">
        <v>35</v>
      </c>
      <c r="I6" s="44"/>
      <c r="J6" s="44"/>
      <c r="K6" s="44"/>
      <c r="L6" s="44"/>
      <c r="M6" s="44"/>
    </row>
    <row r="7" ht="36.2" customHeight="1" spans="2:13">
      <c r="B7" s="44" t="s">
        <v>7</v>
      </c>
      <c r="C7" s="44" t="s">
        <v>164</v>
      </c>
      <c r="D7" s="44" t="s">
        <v>165</v>
      </c>
      <c r="E7" s="44"/>
      <c r="F7" s="44"/>
      <c r="G7" s="44" t="s">
        <v>166</v>
      </c>
      <c r="H7" s="44" t="s">
        <v>7</v>
      </c>
      <c r="I7" s="44" t="s">
        <v>164</v>
      </c>
      <c r="J7" s="44" t="s">
        <v>165</v>
      </c>
      <c r="K7" s="44"/>
      <c r="L7" s="44"/>
      <c r="M7" s="44" t="s">
        <v>166</v>
      </c>
    </row>
    <row r="8" ht="36.2" customHeight="1" spans="2:13">
      <c r="B8" s="44"/>
      <c r="C8" s="44"/>
      <c r="D8" s="44" t="s">
        <v>167</v>
      </c>
      <c r="E8" s="44" t="s">
        <v>168</v>
      </c>
      <c r="F8" s="44" t="s">
        <v>169</v>
      </c>
      <c r="G8" s="44"/>
      <c r="H8" s="44"/>
      <c r="I8" s="44"/>
      <c r="J8" s="44" t="s">
        <v>167</v>
      </c>
      <c r="K8" s="44" t="s">
        <v>168</v>
      </c>
      <c r="L8" s="44" t="s">
        <v>169</v>
      </c>
      <c r="M8" s="44"/>
    </row>
    <row r="9" s="111" customFormat="1" ht="25.85" customHeight="1" spans="2:13">
      <c r="B9" s="113">
        <f>C9+D9+G9</f>
        <v>15.8</v>
      </c>
      <c r="C9" s="113">
        <v>0</v>
      </c>
      <c r="D9" s="113">
        <f>E9+F9</f>
        <v>7</v>
      </c>
      <c r="E9" s="113">
        <v>0</v>
      </c>
      <c r="F9" s="113">
        <v>7</v>
      </c>
      <c r="G9" s="113">
        <v>8.8</v>
      </c>
      <c r="H9" s="35">
        <f>I9+J9+M9</f>
        <v>13</v>
      </c>
      <c r="I9" s="35">
        <v>0</v>
      </c>
      <c r="J9" s="35">
        <v>7</v>
      </c>
      <c r="K9" s="35">
        <v>0</v>
      </c>
      <c r="L9" s="35">
        <v>7</v>
      </c>
      <c r="M9" s="35">
        <v>6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8" sqref="E18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29"/>
      <c r="B1" s="103" t="s">
        <v>170</v>
      </c>
      <c r="C1" s="99"/>
      <c r="D1" s="99"/>
      <c r="E1" s="99"/>
      <c r="F1" s="99"/>
    </row>
    <row r="2" ht="25" customHeight="1" spans="2:6">
      <c r="B2" s="104" t="s">
        <v>171</v>
      </c>
      <c r="C2" s="104"/>
      <c r="D2" s="104"/>
      <c r="E2" s="104"/>
      <c r="F2" s="104"/>
    </row>
    <row r="3" ht="26.7" customHeight="1" spans="2:6">
      <c r="B3" s="104"/>
      <c r="C3" s="104"/>
      <c r="D3" s="104"/>
      <c r="E3" s="104"/>
      <c r="F3" s="104"/>
    </row>
    <row r="4" ht="16.35" customHeight="1" spans="2:6">
      <c r="B4" s="99"/>
      <c r="C4" s="99"/>
      <c r="D4" s="99"/>
      <c r="E4" s="99"/>
      <c r="F4" s="99"/>
    </row>
    <row r="5" ht="21.55" customHeight="1" spans="2:6">
      <c r="B5" s="99"/>
      <c r="C5" s="99"/>
      <c r="D5" s="99"/>
      <c r="E5" s="99"/>
      <c r="F5" s="48" t="s">
        <v>2</v>
      </c>
    </row>
    <row r="6" ht="33.6" customHeight="1" spans="2:6">
      <c r="B6" s="59" t="s">
        <v>36</v>
      </c>
      <c r="C6" s="59" t="s">
        <v>37</v>
      </c>
      <c r="D6" s="59" t="s">
        <v>172</v>
      </c>
      <c r="E6" s="59"/>
      <c r="F6" s="59"/>
    </row>
    <row r="7" ht="31.05" customHeight="1" spans="2:6">
      <c r="B7" s="59"/>
      <c r="C7" s="59"/>
      <c r="D7" s="59" t="s">
        <v>38</v>
      </c>
      <c r="E7" s="59" t="s">
        <v>39</v>
      </c>
      <c r="F7" s="59" t="s">
        <v>40</v>
      </c>
    </row>
    <row r="8" ht="20" customHeight="1" spans="2:6">
      <c r="B8" s="105" t="s">
        <v>173</v>
      </c>
      <c r="C8" s="105" t="s">
        <v>174</v>
      </c>
      <c r="D8" s="106">
        <v>0.33</v>
      </c>
      <c r="E8" s="106"/>
      <c r="F8" s="106">
        <v>0.33</v>
      </c>
    </row>
    <row r="9" ht="20" customHeight="1" spans="2:6">
      <c r="B9" s="107" t="s">
        <v>175</v>
      </c>
      <c r="C9" s="107" t="s">
        <v>176</v>
      </c>
      <c r="D9" s="108">
        <v>0.33</v>
      </c>
      <c r="E9" s="108"/>
      <c r="F9" s="108">
        <v>0.33</v>
      </c>
    </row>
    <row r="10" ht="20" customHeight="1" spans="2:6">
      <c r="B10" s="107" t="s">
        <v>177</v>
      </c>
      <c r="C10" s="107" t="s">
        <v>178</v>
      </c>
      <c r="D10" s="108">
        <v>0.33</v>
      </c>
      <c r="E10" s="108"/>
      <c r="F10" s="108">
        <v>0.33</v>
      </c>
    </row>
    <row r="11" ht="20" customHeight="1" spans="2:6">
      <c r="B11" s="109" t="s">
        <v>7</v>
      </c>
      <c r="C11" s="109"/>
      <c r="D11" s="110">
        <v>0.33</v>
      </c>
      <c r="E11" s="110"/>
      <c r="F11" s="110">
        <v>0.33</v>
      </c>
    </row>
  </sheetData>
  <mergeCells count="5">
    <mergeCell ref="D6:F6"/>
    <mergeCell ref="B11:C11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8" sqref="F8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29"/>
      <c r="C1" s="3" t="s">
        <v>179</v>
      </c>
    </row>
    <row r="2" ht="16.35" customHeight="1" spans="3:6">
      <c r="C2" s="30" t="s">
        <v>180</v>
      </c>
      <c r="D2" s="30"/>
      <c r="E2" s="30"/>
      <c r="F2" s="30"/>
    </row>
    <row r="3" ht="16.35" customHeight="1" spans="3:6">
      <c r="C3" s="30"/>
      <c r="D3" s="30"/>
      <c r="E3" s="30"/>
      <c r="F3" s="30"/>
    </row>
    <row r="4" ht="16.35" customHeight="1"/>
    <row r="5" ht="23.25" customHeight="1" spans="6:6">
      <c r="F5" s="96" t="s">
        <v>2</v>
      </c>
    </row>
    <row r="6" ht="34.5" customHeight="1" spans="3:6">
      <c r="C6" s="97" t="s">
        <v>3</v>
      </c>
      <c r="D6" s="97"/>
      <c r="E6" s="97" t="s">
        <v>4</v>
      </c>
      <c r="F6" s="97"/>
    </row>
    <row r="7" ht="32.75" customHeight="1" spans="3:6">
      <c r="C7" s="97" t="s">
        <v>5</v>
      </c>
      <c r="D7" s="97" t="s">
        <v>6</v>
      </c>
      <c r="E7" s="97" t="s">
        <v>5</v>
      </c>
      <c r="F7" s="97" t="s">
        <v>6</v>
      </c>
    </row>
    <row r="8" ht="25" customHeight="1" spans="3:6">
      <c r="C8" s="60" t="s">
        <v>7</v>
      </c>
      <c r="D8" s="98">
        <v>1131.81</v>
      </c>
      <c r="E8" s="60" t="s">
        <v>7</v>
      </c>
      <c r="F8" s="98">
        <v>1131.81</v>
      </c>
    </row>
    <row r="9" ht="20.7" customHeight="1" spans="2:6">
      <c r="B9" s="99" t="s">
        <v>181</v>
      </c>
      <c r="C9" s="100" t="s">
        <v>13</v>
      </c>
      <c r="D9" s="101">
        <v>1131.81</v>
      </c>
      <c r="E9" s="100" t="s">
        <v>14</v>
      </c>
      <c r="F9" s="102">
        <v>439.64</v>
      </c>
    </row>
    <row r="10" ht="20.7" customHeight="1" spans="2:6">
      <c r="B10" s="99"/>
      <c r="C10" s="100" t="s">
        <v>15</v>
      </c>
      <c r="D10" s="102"/>
      <c r="E10" s="100" t="s">
        <v>16</v>
      </c>
      <c r="F10" s="102">
        <v>135.38</v>
      </c>
    </row>
    <row r="11" ht="20.7" customHeight="1" spans="2:6">
      <c r="B11" s="99"/>
      <c r="C11" s="100" t="s">
        <v>17</v>
      </c>
      <c r="D11" s="102"/>
      <c r="E11" s="100" t="s">
        <v>18</v>
      </c>
      <c r="F11" s="102">
        <v>32.18</v>
      </c>
    </row>
    <row r="12" ht="20.7" customHeight="1" spans="2:6">
      <c r="B12" s="99"/>
      <c r="C12" s="100" t="s">
        <v>182</v>
      </c>
      <c r="D12" s="102"/>
      <c r="E12" s="100" t="s">
        <v>19</v>
      </c>
      <c r="F12" s="102">
        <v>4.81</v>
      </c>
    </row>
    <row r="13" ht="20.7" customHeight="1" spans="2:6">
      <c r="B13" s="99"/>
      <c r="C13" s="100" t="s">
        <v>183</v>
      </c>
      <c r="D13" s="102"/>
      <c r="E13" s="100" t="s">
        <v>20</v>
      </c>
      <c r="F13" s="102">
        <v>32.42</v>
      </c>
    </row>
    <row r="14" ht="20.7" customHeight="1" spans="2:6">
      <c r="B14" s="99"/>
      <c r="C14" s="100" t="s">
        <v>184</v>
      </c>
      <c r="D14" s="102"/>
      <c r="E14" s="100" t="s">
        <v>21</v>
      </c>
      <c r="F14" s="102">
        <v>444.04</v>
      </c>
    </row>
    <row r="15" ht="20.7" customHeight="1" spans="2:6">
      <c r="B15" s="99"/>
      <c r="C15" s="100" t="s">
        <v>185</v>
      </c>
      <c r="D15" s="102"/>
      <c r="E15" s="100" t="s">
        <v>22</v>
      </c>
      <c r="F15" s="102">
        <v>42.21</v>
      </c>
    </row>
    <row r="16" ht="21" customHeight="1" spans="2:6">
      <c r="B16" s="99"/>
      <c r="C16" s="100" t="s">
        <v>186</v>
      </c>
      <c r="D16" s="102"/>
      <c r="E16" s="100" t="s">
        <v>23</v>
      </c>
      <c r="F16" s="102">
        <v>0.8</v>
      </c>
    </row>
    <row r="17" ht="21" customHeight="1" spans="2:6">
      <c r="B17" s="99"/>
      <c r="C17" s="100" t="s">
        <v>187</v>
      </c>
      <c r="D17" s="102"/>
      <c r="E17" s="100" t="s">
        <v>24</v>
      </c>
      <c r="F17" s="102">
        <v>0.33</v>
      </c>
    </row>
    <row r="18" s="95" customFormat="1" ht="21" customHeight="1"/>
    <row r="19" s="95" customFormat="1" ht="21" customHeight="1"/>
    <row r="20" s="95" customFormat="1" ht="21" customHeight="1"/>
    <row r="21" s="95" customFormat="1" ht="21" customHeight="1"/>
    <row r="22" s="95" customFormat="1" ht="21" customHeight="1"/>
    <row r="23" s="95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29"/>
      <c r="B1" s="3" t="s">
        <v>188</v>
      </c>
    </row>
    <row r="2" ht="16.35" customHeight="1" spans="2:13">
      <c r="B2" s="30" t="s">
        <v>189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6.35" customHeight="1" spans="2:1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6.35" customHeight="1"/>
    <row r="5" ht="22.4" customHeight="1" spans="13:13">
      <c r="M5" s="48" t="s">
        <v>2</v>
      </c>
    </row>
    <row r="6" ht="36.2" customHeight="1" spans="2:13">
      <c r="B6" s="59" t="s">
        <v>190</v>
      </c>
      <c r="C6" s="59"/>
      <c r="D6" s="59" t="s">
        <v>38</v>
      </c>
      <c r="E6" s="44" t="s">
        <v>191</v>
      </c>
      <c r="F6" s="44" t="s">
        <v>192</v>
      </c>
      <c r="G6" s="44" t="s">
        <v>193</v>
      </c>
      <c r="H6" s="44" t="s">
        <v>194</v>
      </c>
      <c r="I6" s="44" t="s">
        <v>195</v>
      </c>
      <c r="J6" s="44" t="s">
        <v>196</v>
      </c>
      <c r="K6" s="44" t="s">
        <v>197</v>
      </c>
      <c r="L6" s="44" t="s">
        <v>198</v>
      </c>
      <c r="M6" s="44" t="s">
        <v>199</v>
      </c>
    </row>
    <row r="7" ht="30.15" customHeight="1" spans="2:13">
      <c r="B7" s="59" t="s">
        <v>110</v>
      </c>
      <c r="C7" s="59" t="s">
        <v>37</v>
      </c>
      <c r="D7" s="59"/>
      <c r="E7" s="44"/>
      <c r="F7" s="44"/>
      <c r="G7" s="44"/>
      <c r="H7" s="44"/>
      <c r="I7" s="44"/>
      <c r="J7" s="44"/>
      <c r="K7" s="44"/>
      <c r="L7" s="44"/>
      <c r="M7" s="44"/>
    </row>
    <row r="8" ht="20.7" customHeight="1" spans="2:13">
      <c r="B8" s="60" t="s">
        <v>7</v>
      </c>
      <c r="C8" s="60"/>
      <c r="D8" s="45">
        <f>E8</f>
        <v>1131.81</v>
      </c>
      <c r="E8" s="45">
        <f>E9+E17+E20+E29+E34+E37+E49+E52+E55</f>
        <v>1131.81</v>
      </c>
      <c r="F8" s="45"/>
      <c r="G8" s="45"/>
      <c r="H8" s="45"/>
      <c r="I8" s="45"/>
      <c r="J8" s="45"/>
      <c r="K8" s="45"/>
      <c r="L8" s="45"/>
      <c r="M8" s="45"/>
    </row>
    <row r="9" ht="20.7" customHeight="1" spans="2:13">
      <c r="B9" s="61" t="s">
        <v>41</v>
      </c>
      <c r="C9" s="62" t="s">
        <v>14</v>
      </c>
      <c r="D9" s="63">
        <f>E9</f>
        <v>439.64</v>
      </c>
      <c r="E9" s="63">
        <f>E10+E12+E15</f>
        <v>439.64</v>
      </c>
      <c r="F9" s="45"/>
      <c r="G9" s="45"/>
      <c r="H9" s="45"/>
      <c r="I9" s="45"/>
      <c r="J9" s="45"/>
      <c r="K9" s="45"/>
      <c r="L9" s="45"/>
      <c r="M9" s="45"/>
    </row>
    <row r="10" ht="20.7" customHeight="1" spans="2:13">
      <c r="B10" s="64" t="s">
        <v>200</v>
      </c>
      <c r="C10" s="65" t="s">
        <v>201</v>
      </c>
      <c r="D10" s="63">
        <v>13.12</v>
      </c>
      <c r="E10" s="63">
        <v>13.12</v>
      </c>
      <c r="F10" s="45"/>
      <c r="G10" s="45"/>
      <c r="H10" s="45"/>
      <c r="I10" s="45"/>
      <c r="J10" s="45"/>
      <c r="K10" s="45"/>
      <c r="L10" s="45"/>
      <c r="M10" s="45"/>
    </row>
    <row r="11" ht="20.7" customHeight="1" spans="2:13">
      <c r="B11" s="64" t="s">
        <v>202</v>
      </c>
      <c r="C11" s="65" t="s">
        <v>203</v>
      </c>
      <c r="D11" s="63">
        <v>13.12</v>
      </c>
      <c r="E11" s="63">
        <v>13.12</v>
      </c>
      <c r="F11" s="45"/>
      <c r="G11" s="45"/>
      <c r="H11" s="45"/>
      <c r="I11" s="45"/>
      <c r="J11" s="45"/>
      <c r="K11" s="45"/>
      <c r="L11" s="45"/>
      <c r="M11" s="45"/>
    </row>
    <row r="12" ht="20.7" customHeight="1" spans="2:13">
      <c r="B12" s="64" t="s">
        <v>204</v>
      </c>
      <c r="C12" s="65" t="s">
        <v>205</v>
      </c>
      <c r="D12" s="63">
        <v>402.27</v>
      </c>
      <c r="E12" s="63">
        <v>402.27</v>
      </c>
      <c r="F12" s="45"/>
      <c r="G12" s="45"/>
      <c r="H12" s="45"/>
      <c r="I12" s="45"/>
      <c r="J12" s="45"/>
      <c r="K12" s="45"/>
      <c r="L12" s="45"/>
      <c r="M12" s="45"/>
    </row>
    <row r="13" ht="20.7" customHeight="1" spans="2:13">
      <c r="B13" s="64" t="s">
        <v>206</v>
      </c>
      <c r="C13" s="65" t="s">
        <v>207</v>
      </c>
      <c r="D13" s="63">
        <v>402.25</v>
      </c>
      <c r="E13" s="63">
        <v>402.25</v>
      </c>
      <c r="F13" s="45"/>
      <c r="G13" s="45"/>
      <c r="H13" s="45"/>
      <c r="I13" s="45"/>
      <c r="J13" s="45"/>
      <c r="K13" s="45"/>
      <c r="L13" s="45"/>
      <c r="M13" s="45"/>
    </row>
    <row r="14" ht="20.7" customHeight="1" spans="2:13">
      <c r="B14" s="64">
        <v>2010302</v>
      </c>
      <c r="C14" s="65" t="s">
        <v>50</v>
      </c>
      <c r="D14" s="63">
        <f>E14</f>
        <v>0.02</v>
      </c>
      <c r="E14" s="63">
        <v>0.02</v>
      </c>
      <c r="F14" s="45"/>
      <c r="G14" s="45"/>
      <c r="H14" s="45"/>
      <c r="I14" s="45"/>
      <c r="J14" s="45"/>
      <c r="K14" s="45"/>
      <c r="L14" s="45"/>
      <c r="M14" s="45"/>
    </row>
    <row r="15" ht="20.7" customHeight="1" spans="2:13">
      <c r="B15" s="64" t="s">
        <v>208</v>
      </c>
      <c r="C15" s="65" t="s">
        <v>209</v>
      </c>
      <c r="D15" s="63">
        <v>24.25</v>
      </c>
      <c r="E15" s="63">
        <v>24.25</v>
      </c>
      <c r="F15" s="45"/>
      <c r="G15" s="45"/>
      <c r="H15" s="45"/>
      <c r="I15" s="45"/>
      <c r="J15" s="45"/>
      <c r="K15" s="45"/>
      <c r="L15" s="45"/>
      <c r="M15" s="45"/>
    </row>
    <row r="16" ht="20.7" customHeight="1" spans="2:13">
      <c r="B16" s="64" t="s">
        <v>210</v>
      </c>
      <c r="C16" s="65" t="s">
        <v>211</v>
      </c>
      <c r="D16" s="63">
        <v>24.25</v>
      </c>
      <c r="E16" s="63">
        <v>24.25</v>
      </c>
      <c r="F16" s="45"/>
      <c r="G16" s="45"/>
      <c r="H16" s="45"/>
      <c r="I16" s="45"/>
      <c r="J16" s="45"/>
      <c r="K16" s="45"/>
      <c r="L16" s="45"/>
      <c r="M16" s="45"/>
    </row>
    <row r="17" ht="20.7" customHeight="1" spans="2:13">
      <c r="B17" s="66">
        <v>207</v>
      </c>
      <c r="C17" s="67" t="s">
        <v>19</v>
      </c>
      <c r="D17" s="63">
        <f>E17</f>
        <v>4.81</v>
      </c>
      <c r="E17" s="63">
        <v>4.81</v>
      </c>
      <c r="F17" s="45"/>
      <c r="G17" s="45"/>
      <c r="H17" s="45"/>
      <c r="I17" s="45"/>
      <c r="J17" s="45"/>
      <c r="K17" s="45"/>
      <c r="L17" s="45"/>
      <c r="M17" s="45"/>
    </row>
    <row r="18" ht="20.7" customHeight="1" spans="2:13">
      <c r="B18" s="68">
        <v>20701</v>
      </c>
      <c r="C18" s="69" t="s">
        <v>55</v>
      </c>
      <c r="D18" s="63">
        <f>E18</f>
        <v>4.81</v>
      </c>
      <c r="E18" s="63">
        <v>4.81</v>
      </c>
      <c r="F18" s="45"/>
      <c r="G18" s="45"/>
      <c r="H18" s="45"/>
      <c r="I18" s="45"/>
      <c r="J18" s="45"/>
      <c r="K18" s="45"/>
      <c r="L18" s="45"/>
      <c r="M18" s="45"/>
    </row>
    <row r="19" ht="20.7" customHeight="1" spans="2:13">
      <c r="B19" s="70">
        <v>2070199</v>
      </c>
      <c r="C19" s="71" t="s">
        <v>56</v>
      </c>
      <c r="D19" s="63">
        <f>E19</f>
        <v>4.81</v>
      </c>
      <c r="E19" s="63">
        <v>4.81</v>
      </c>
      <c r="F19" s="45"/>
      <c r="G19" s="45"/>
      <c r="H19" s="45"/>
      <c r="I19" s="45"/>
      <c r="J19" s="45"/>
      <c r="K19" s="45"/>
      <c r="L19" s="45"/>
      <c r="M19" s="45"/>
    </row>
    <row r="20" ht="20.7" customHeight="1" spans="2:13">
      <c r="B20" s="72" t="s">
        <v>57</v>
      </c>
      <c r="C20" s="73" t="s">
        <v>16</v>
      </c>
      <c r="D20" s="74">
        <f>D21+D25+D27</f>
        <v>135.38</v>
      </c>
      <c r="E20" s="74">
        <f>E21+E25+E27</f>
        <v>135.38</v>
      </c>
      <c r="F20" s="45"/>
      <c r="G20" s="45"/>
      <c r="H20" s="45"/>
      <c r="I20" s="45"/>
      <c r="J20" s="45"/>
      <c r="K20" s="45"/>
      <c r="L20" s="45"/>
      <c r="M20" s="45"/>
    </row>
    <row r="21" ht="20.7" customHeight="1" spans="2:13">
      <c r="B21" s="75" t="s">
        <v>58</v>
      </c>
      <c r="C21" s="76" t="s">
        <v>59</v>
      </c>
      <c r="D21" s="74">
        <v>124.04</v>
      </c>
      <c r="E21" s="74">
        <v>124.04</v>
      </c>
      <c r="F21" s="45"/>
      <c r="G21" s="45"/>
      <c r="H21" s="45"/>
      <c r="I21" s="45"/>
      <c r="J21" s="45"/>
      <c r="K21" s="45"/>
      <c r="L21" s="45"/>
      <c r="M21" s="45"/>
    </row>
    <row r="22" ht="20.7" customHeight="1" spans="2:13">
      <c r="B22" s="75" t="s">
        <v>60</v>
      </c>
      <c r="C22" s="76" t="s">
        <v>61</v>
      </c>
      <c r="D22" s="74">
        <v>49.98</v>
      </c>
      <c r="E22" s="74">
        <v>49.98</v>
      </c>
      <c r="F22" s="45"/>
      <c r="G22" s="45"/>
      <c r="H22" s="45"/>
      <c r="I22" s="45"/>
      <c r="J22" s="45"/>
      <c r="K22" s="45"/>
      <c r="L22" s="45"/>
      <c r="M22" s="45"/>
    </row>
    <row r="23" ht="20.7" customHeight="1" spans="2:13">
      <c r="B23" s="75" t="s">
        <v>62</v>
      </c>
      <c r="C23" s="76" t="s">
        <v>63</v>
      </c>
      <c r="D23" s="74">
        <v>49.37</v>
      </c>
      <c r="E23" s="74">
        <v>49.37</v>
      </c>
      <c r="F23" s="45"/>
      <c r="G23" s="45"/>
      <c r="H23" s="45"/>
      <c r="I23" s="45"/>
      <c r="J23" s="45"/>
      <c r="K23" s="45"/>
      <c r="L23" s="45"/>
      <c r="M23" s="45"/>
    </row>
    <row r="24" ht="20.7" customHeight="1" spans="2:13">
      <c r="B24" s="75" t="s">
        <v>64</v>
      </c>
      <c r="C24" s="76" t="s">
        <v>65</v>
      </c>
      <c r="D24" s="74">
        <v>24.69</v>
      </c>
      <c r="E24" s="74">
        <v>24.69</v>
      </c>
      <c r="F24" s="45"/>
      <c r="G24" s="45"/>
      <c r="H24" s="45"/>
      <c r="I24" s="45"/>
      <c r="J24" s="45"/>
      <c r="K24" s="45"/>
      <c r="L24" s="45"/>
      <c r="M24" s="45"/>
    </row>
    <row r="25" ht="20.7" customHeight="1" spans="2:13">
      <c r="B25" s="75">
        <v>20820</v>
      </c>
      <c r="C25" s="77" t="s">
        <v>66</v>
      </c>
      <c r="D25" s="74">
        <v>8.14</v>
      </c>
      <c r="E25" s="74">
        <v>8.14</v>
      </c>
      <c r="F25" s="45"/>
      <c r="G25" s="45"/>
      <c r="H25" s="45"/>
      <c r="I25" s="45"/>
      <c r="J25" s="45"/>
      <c r="K25" s="45"/>
      <c r="L25" s="45"/>
      <c r="M25" s="45"/>
    </row>
    <row r="26" ht="21" customHeight="1" spans="2:13">
      <c r="B26" s="75">
        <v>2082001</v>
      </c>
      <c r="C26" s="77" t="s">
        <v>67</v>
      </c>
      <c r="D26" s="74">
        <v>8.14</v>
      </c>
      <c r="E26" s="74">
        <v>8.14</v>
      </c>
      <c r="F26" s="45"/>
      <c r="G26" s="45"/>
      <c r="H26" s="45"/>
      <c r="I26" s="45"/>
      <c r="J26" s="45"/>
      <c r="K26" s="45"/>
      <c r="L26" s="45"/>
      <c r="M26" s="45"/>
    </row>
    <row r="27" ht="21" customHeight="1" spans="2:13">
      <c r="B27" s="75" t="s">
        <v>68</v>
      </c>
      <c r="C27" s="76" t="s">
        <v>69</v>
      </c>
      <c r="D27" s="74">
        <v>3.2</v>
      </c>
      <c r="E27" s="74">
        <v>3.2</v>
      </c>
      <c r="F27" s="78"/>
      <c r="G27" s="79"/>
      <c r="H27" s="79"/>
      <c r="I27" s="79"/>
      <c r="J27" s="79"/>
      <c r="K27" s="79"/>
      <c r="L27" s="79"/>
      <c r="M27" s="79"/>
    </row>
    <row r="28" ht="21" customHeight="1" spans="2:13">
      <c r="B28" s="75" t="s">
        <v>70</v>
      </c>
      <c r="C28" s="76" t="s">
        <v>71</v>
      </c>
      <c r="D28" s="74">
        <v>3.2</v>
      </c>
      <c r="E28" s="74">
        <v>3.2</v>
      </c>
      <c r="F28" s="80"/>
      <c r="G28" s="81"/>
      <c r="H28" s="81"/>
      <c r="I28" s="81"/>
      <c r="J28" s="81"/>
      <c r="K28" s="81"/>
      <c r="L28" s="81"/>
      <c r="M28" s="81"/>
    </row>
    <row r="29" ht="21" customHeight="1" spans="2:13">
      <c r="B29" s="72" t="s">
        <v>72</v>
      </c>
      <c r="C29" s="73" t="s">
        <v>18</v>
      </c>
      <c r="D29" s="74">
        <f>D30+D32</f>
        <v>32.18</v>
      </c>
      <c r="E29" s="74">
        <f>E30+E32</f>
        <v>32.18</v>
      </c>
      <c r="F29" s="80"/>
      <c r="G29" s="81"/>
      <c r="H29" s="81"/>
      <c r="I29" s="81"/>
      <c r="J29" s="81"/>
      <c r="K29" s="81"/>
      <c r="L29" s="81"/>
      <c r="M29" s="81"/>
    </row>
    <row r="30" ht="21" customHeight="1" spans="2:13">
      <c r="B30" s="75" t="s">
        <v>73</v>
      </c>
      <c r="C30" s="76" t="s">
        <v>74</v>
      </c>
      <c r="D30" s="74">
        <v>30.86</v>
      </c>
      <c r="E30" s="74">
        <v>30.86</v>
      </c>
      <c r="F30" s="80"/>
      <c r="G30" s="81"/>
      <c r="H30" s="81"/>
      <c r="I30" s="81"/>
      <c r="J30" s="81"/>
      <c r="K30" s="81"/>
      <c r="L30" s="81"/>
      <c r="M30" s="81"/>
    </row>
    <row r="31" ht="21" customHeight="1" spans="2:13">
      <c r="B31" s="75" t="s">
        <v>75</v>
      </c>
      <c r="C31" s="76" t="s">
        <v>76</v>
      </c>
      <c r="D31" s="74">
        <v>30.86</v>
      </c>
      <c r="E31" s="74">
        <v>30.86</v>
      </c>
      <c r="F31" s="80"/>
      <c r="G31" s="81"/>
      <c r="H31" s="81"/>
      <c r="I31" s="81"/>
      <c r="J31" s="81"/>
      <c r="K31" s="81"/>
      <c r="L31" s="81"/>
      <c r="M31" s="81"/>
    </row>
    <row r="32" ht="21" customHeight="1" spans="2:13">
      <c r="B32" s="72">
        <v>21015</v>
      </c>
      <c r="C32" s="82" t="s">
        <v>77</v>
      </c>
      <c r="D32" s="74">
        <f>E32</f>
        <v>1.32</v>
      </c>
      <c r="E32" s="74">
        <v>1.32</v>
      </c>
      <c r="F32" s="80"/>
      <c r="G32" s="81"/>
      <c r="H32" s="81"/>
      <c r="I32" s="81"/>
      <c r="J32" s="81"/>
      <c r="K32" s="81"/>
      <c r="L32" s="81"/>
      <c r="M32" s="81"/>
    </row>
    <row r="33" ht="21" customHeight="1" spans="2:13">
      <c r="B33" s="72">
        <v>2101506</v>
      </c>
      <c r="C33" s="83" t="s">
        <v>78</v>
      </c>
      <c r="D33" s="74">
        <f>E33</f>
        <v>1.32</v>
      </c>
      <c r="E33" s="74">
        <v>1.32</v>
      </c>
      <c r="F33" s="80"/>
      <c r="G33" s="81"/>
      <c r="H33" s="81"/>
      <c r="I33" s="81"/>
      <c r="J33" s="81"/>
      <c r="K33" s="81"/>
      <c r="L33" s="81"/>
      <c r="M33" s="81"/>
    </row>
    <row r="34" ht="21" customHeight="1" spans="2:13">
      <c r="B34" s="84">
        <v>211</v>
      </c>
      <c r="C34" s="85" t="s">
        <v>20</v>
      </c>
      <c r="D34" s="86">
        <f>E34</f>
        <v>32.42</v>
      </c>
      <c r="E34" s="86">
        <v>32.42</v>
      </c>
      <c r="F34" s="87"/>
      <c r="G34" s="88"/>
      <c r="H34" s="88"/>
      <c r="I34" s="88"/>
      <c r="J34" s="88"/>
      <c r="K34" s="88"/>
      <c r="L34" s="88"/>
      <c r="M34" s="88"/>
    </row>
    <row r="35" ht="21" customHeight="1" spans="2:13">
      <c r="B35" s="89">
        <v>21104</v>
      </c>
      <c r="C35" s="90" t="s">
        <v>79</v>
      </c>
      <c r="D35" s="91">
        <v>32.42</v>
      </c>
      <c r="E35" s="91">
        <v>32.42</v>
      </c>
      <c r="F35" s="81"/>
      <c r="G35" s="81"/>
      <c r="H35" s="81"/>
      <c r="I35" s="81"/>
      <c r="J35" s="81"/>
      <c r="K35" s="81"/>
      <c r="L35" s="81"/>
      <c r="M35" s="81"/>
    </row>
    <row r="36" ht="21" customHeight="1" spans="2:13">
      <c r="B36" s="89">
        <v>2110401</v>
      </c>
      <c r="C36" s="90" t="s">
        <v>80</v>
      </c>
      <c r="D36" s="91">
        <v>32.42</v>
      </c>
      <c r="E36" s="91">
        <v>32.42</v>
      </c>
      <c r="F36" s="81"/>
      <c r="G36" s="81"/>
      <c r="H36" s="81"/>
      <c r="I36" s="81"/>
      <c r="J36" s="81"/>
      <c r="K36" s="81"/>
      <c r="L36" s="81"/>
      <c r="M36" s="81"/>
    </row>
    <row r="37" ht="21" customHeight="1" spans="2:13">
      <c r="B37" s="89" t="s">
        <v>81</v>
      </c>
      <c r="C37" s="92" t="s">
        <v>21</v>
      </c>
      <c r="D37" s="91">
        <f>D38+D40+D42+D46</f>
        <v>444.04</v>
      </c>
      <c r="E37" s="91">
        <f>E38+E40+E42+E46</f>
        <v>444.04</v>
      </c>
      <c r="F37" s="81"/>
      <c r="G37" s="81"/>
      <c r="H37" s="81"/>
      <c r="I37" s="81"/>
      <c r="J37" s="81"/>
      <c r="K37" s="81"/>
      <c r="L37" s="81"/>
      <c r="M37" s="81"/>
    </row>
    <row r="38" ht="21" customHeight="1" spans="2:13">
      <c r="B38" s="68">
        <v>21301</v>
      </c>
      <c r="C38" s="90" t="s">
        <v>82</v>
      </c>
      <c r="D38" s="91">
        <v>0.19</v>
      </c>
      <c r="E38" s="91">
        <v>0.19</v>
      </c>
      <c r="F38" s="81"/>
      <c r="G38" s="81"/>
      <c r="H38" s="81"/>
      <c r="I38" s="81"/>
      <c r="J38" s="81"/>
      <c r="K38" s="81"/>
      <c r="L38" s="81"/>
      <c r="M38" s="81"/>
    </row>
    <row r="39" ht="21" customHeight="1" spans="2:13">
      <c r="B39" s="68">
        <v>2130152</v>
      </c>
      <c r="C39" s="90" t="s">
        <v>83</v>
      </c>
      <c r="D39" s="91">
        <v>0.19</v>
      </c>
      <c r="E39" s="91">
        <v>0.19</v>
      </c>
      <c r="F39" s="81"/>
      <c r="G39" s="81"/>
      <c r="H39" s="81"/>
      <c r="I39" s="81"/>
      <c r="J39" s="81"/>
      <c r="K39" s="81"/>
      <c r="L39" s="81"/>
      <c r="M39" s="81"/>
    </row>
    <row r="40" ht="21" customHeight="1" spans="2:13">
      <c r="B40" s="68">
        <v>21303</v>
      </c>
      <c r="C40" s="90" t="s">
        <v>84</v>
      </c>
      <c r="D40" s="91">
        <v>3.79</v>
      </c>
      <c r="E40" s="91">
        <v>3.79</v>
      </c>
      <c r="F40" s="81"/>
      <c r="G40" s="81"/>
      <c r="H40" s="81"/>
      <c r="I40" s="81"/>
      <c r="J40" s="81"/>
      <c r="K40" s="81"/>
      <c r="L40" s="81"/>
      <c r="M40" s="81"/>
    </row>
    <row r="41" ht="21" customHeight="1" spans="2:13">
      <c r="B41" s="68">
        <v>2130335</v>
      </c>
      <c r="C41" s="90" t="s">
        <v>85</v>
      </c>
      <c r="D41" s="91">
        <v>3.79</v>
      </c>
      <c r="E41" s="91">
        <v>3.79</v>
      </c>
      <c r="F41" s="81"/>
      <c r="G41" s="81"/>
      <c r="H41" s="81"/>
      <c r="I41" s="81"/>
      <c r="J41" s="81"/>
      <c r="K41" s="81"/>
      <c r="L41" s="81"/>
      <c r="M41" s="81"/>
    </row>
    <row r="42" ht="21" customHeight="1" spans="2:13">
      <c r="B42" s="68" t="s">
        <v>86</v>
      </c>
      <c r="C42" s="93" t="s">
        <v>87</v>
      </c>
      <c r="D42" s="91">
        <f>D43+D44+D45</f>
        <v>220.82</v>
      </c>
      <c r="E42" s="91">
        <f>E43+E44+E45</f>
        <v>220.82</v>
      </c>
      <c r="F42" s="81"/>
      <c r="G42" s="81"/>
      <c r="H42" s="81"/>
      <c r="I42" s="81"/>
      <c r="J42" s="81"/>
      <c r="K42" s="81"/>
      <c r="L42" s="81"/>
      <c r="M42" s="81"/>
    </row>
    <row r="43" ht="21" customHeight="1" spans="2:13">
      <c r="B43" s="68">
        <v>2130504</v>
      </c>
      <c r="C43" s="90" t="s">
        <v>88</v>
      </c>
      <c r="D43" s="91">
        <v>69.41</v>
      </c>
      <c r="E43" s="91">
        <v>69.41</v>
      </c>
      <c r="F43" s="81"/>
      <c r="G43" s="81"/>
      <c r="H43" s="81"/>
      <c r="I43" s="81"/>
      <c r="J43" s="81"/>
      <c r="K43" s="81"/>
      <c r="L43" s="81"/>
      <c r="M43" s="81"/>
    </row>
    <row r="44" ht="21" customHeight="1" spans="2:13">
      <c r="B44" s="68" t="s">
        <v>89</v>
      </c>
      <c r="C44" s="93" t="s">
        <v>90</v>
      </c>
      <c r="D44" s="91">
        <v>145.61</v>
      </c>
      <c r="E44" s="91">
        <v>145.61</v>
      </c>
      <c r="F44" s="81"/>
      <c r="G44" s="81"/>
      <c r="H44" s="81"/>
      <c r="I44" s="81"/>
      <c r="J44" s="81"/>
      <c r="K44" s="81"/>
      <c r="L44" s="81"/>
      <c r="M44" s="81"/>
    </row>
    <row r="45" ht="21" customHeight="1" spans="2:13">
      <c r="B45" s="68">
        <v>2130599</v>
      </c>
      <c r="C45" s="90" t="s">
        <v>91</v>
      </c>
      <c r="D45" s="91">
        <v>5.8</v>
      </c>
      <c r="E45" s="91">
        <v>5.8</v>
      </c>
      <c r="F45" s="81"/>
      <c r="G45" s="81"/>
      <c r="H45" s="81"/>
      <c r="I45" s="81"/>
      <c r="J45" s="81"/>
      <c r="K45" s="81"/>
      <c r="L45" s="81"/>
      <c r="M45" s="81"/>
    </row>
    <row r="46" ht="21" customHeight="1" spans="2:13">
      <c r="B46" s="68" t="s">
        <v>92</v>
      </c>
      <c r="C46" s="93" t="s">
        <v>93</v>
      </c>
      <c r="D46" s="91">
        <f>D47+D48</f>
        <v>219.24</v>
      </c>
      <c r="E46" s="91">
        <f>E47+E48</f>
        <v>219.24</v>
      </c>
      <c r="F46" s="81"/>
      <c r="G46" s="81"/>
      <c r="H46" s="81"/>
      <c r="I46" s="81"/>
      <c r="J46" s="81"/>
      <c r="K46" s="81"/>
      <c r="L46" s="81"/>
      <c r="M46" s="81"/>
    </row>
    <row r="47" ht="21" customHeight="1" spans="2:13">
      <c r="B47" s="68">
        <v>2130701</v>
      </c>
      <c r="C47" s="93" t="s">
        <v>94</v>
      </c>
      <c r="D47" s="91">
        <v>12</v>
      </c>
      <c r="E47" s="91">
        <v>12</v>
      </c>
      <c r="F47" s="81"/>
      <c r="G47" s="81"/>
      <c r="H47" s="81"/>
      <c r="I47" s="81"/>
      <c r="J47" s="81"/>
      <c r="K47" s="81"/>
      <c r="L47" s="81"/>
      <c r="M47" s="81"/>
    </row>
    <row r="48" ht="21" customHeight="1" spans="2:13">
      <c r="B48" s="68" t="s">
        <v>95</v>
      </c>
      <c r="C48" s="93" t="s">
        <v>96</v>
      </c>
      <c r="D48" s="91">
        <v>207.24</v>
      </c>
      <c r="E48" s="91">
        <v>207.24</v>
      </c>
      <c r="F48" s="81"/>
      <c r="G48" s="81"/>
      <c r="H48" s="81"/>
      <c r="I48" s="81"/>
      <c r="J48" s="81"/>
      <c r="K48" s="81"/>
      <c r="L48" s="81"/>
      <c r="M48" s="81"/>
    </row>
    <row r="49" ht="21" customHeight="1" spans="2:13">
      <c r="B49" s="89" t="s">
        <v>97</v>
      </c>
      <c r="C49" s="92" t="s">
        <v>22</v>
      </c>
      <c r="D49" s="91">
        <v>42.21</v>
      </c>
      <c r="E49" s="91">
        <v>42.21</v>
      </c>
      <c r="F49" s="81"/>
      <c r="G49" s="81"/>
      <c r="H49" s="81"/>
      <c r="I49" s="81"/>
      <c r="J49" s="81"/>
      <c r="K49" s="81"/>
      <c r="L49" s="81"/>
      <c r="M49" s="81"/>
    </row>
    <row r="50" ht="21" customHeight="1" spans="2:13">
      <c r="B50" s="68" t="s">
        <v>98</v>
      </c>
      <c r="C50" s="93" t="s">
        <v>99</v>
      </c>
      <c r="D50" s="91">
        <v>42.21</v>
      </c>
      <c r="E50" s="91">
        <v>42.21</v>
      </c>
      <c r="F50" s="81"/>
      <c r="G50" s="81"/>
      <c r="H50" s="81"/>
      <c r="I50" s="81"/>
      <c r="J50" s="81"/>
      <c r="K50" s="81"/>
      <c r="L50" s="81"/>
      <c r="M50" s="81"/>
    </row>
    <row r="51" ht="21" customHeight="1" spans="2:13">
      <c r="B51" s="68" t="s">
        <v>100</v>
      </c>
      <c r="C51" s="93" t="s">
        <v>101</v>
      </c>
      <c r="D51" s="91">
        <v>42.21</v>
      </c>
      <c r="E51" s="91">
        <v>42.21</v>
      </c>
      <c r="F51" s="81"/>
      <c r="G51" s="81"/>
      <c r="H51" s="81"/>
      <c r="I51" s="81"/>
      <c r="J51" s="81"/>
      <c r="K51" s="81"/>
      <c r="L51" s="81"/>
      <c r="M51" s="81"/>
    </row>
    <row r="52" ht="21" customHeight="1" spans="2:13">
      <c r="B52" s="68">
        <v>224</v>
      </c>
      <c r="C52" s="93" t="s">
        <v>23</v>
      </c>
      <c r="D52" s="91">
        <v>0.8</v>
      </c>
      <c r="E52" s="91">
        <v>0.8</v>
      </c>
      <c r="F52" s="81"/>
      <c r="G52" s="81"/>
      <c r="H52" s="81"/>
      <c r="I52" s="81"/>
      <c r="J52" s="81"/>
      <c r="K52" s="81"/>
      <c r="L52" s="81"/>
      <c r="M52" s="81"/>
    </row>
    <row r="53" ht="21" customHeight="1" spans="2:13">
      <c r="B53" s="94">
        <v>22407</v>
      </c>
      <c r="C53" s="93" t="s">
        <v>102</v>
      </c>
      <c r="D53" s="91">
        <v>0.8</v>
      </c>
      <c r="E53" s="91">
        <v>0.8</v>
      </c>
      <c r="F53" s="81"/>
      <c r="G53" s="81"/>
      <c r="H53" s="81"/>
      <c r="I53" s="81"/>
      <c r="J53" s="81"/>
      <c r="K53" s="81"/>
      <c r="L53" s="81"/>
      <c r="M53" s="81"/>
    </row>
    <row r="54" ht="21" customHeight="1" spans="2:13">
      <c r="B54" s="93">
        <v>2240703</v>
      </c>
      <c r="C54" s="93" t="s">
        <v>103</v>
      </c>
      <c r="D54" s="91">
        <v>0.8</v>
      </c>
      <c r="E54" s="91">
        <v>0.8</v>
      </c>
      <c r="F54" s="81"/>
      <c r="G54" s="81"/>
      <c r="H54" s="81"/>
      <c r="I54" s="81"/>
      <c r="J54" s="81"/>
      <c r="K54" s="81"/>
      <c r="L54" s="81"/>
      <c r="M54" s="81"/>
    </row>
    <row r="55" ht="21" customHeight="1" spans="2:13">
      <c r="B55" s="68">
        <v>229</v>
      </c>
      <c r="C55" s="93" t="s">
        <v>24</v>
      </c>
      <c r="D55" s="91">
        <v>0.33</v>
      </c>
      <c r="E55" s="91">
        <v>0.33</v>
      </c>
      <c r="F55" s="81"/>
      <c r="G55" s="81"/>
      <c r="H55" s="81"/>
      <c r="I55" s="81"/>
      <c r="J55" s="81"/>
      <c r="K55" s="81"/>
      <c r="L55" s="81"/>
      <c r="M55" s="81"/>
    </row>
    <row r="56" ht="21" customHeight="1" spans="2:13">
      <c r="B56" s="94">
        <v>22960</v>
      </c>
      <c r="C56" s="93" t="s">
        <v>104</v>
      </c>
      <c r="D56" s="91">
        <v>0.33</v>
      </c>
      <c r="E56" s="91">
        <v>0.33</v>
      </c>
      <c r="F56" s="81"/>
      <c r="G56" s="81"/>
      <c r="H56" s="81"/>
      <c r="I56" s="81"/>
      <c r="J56" s="81"/>
      <c r="K56" s="81"/>
      <c r="L56" s="81"/>
      <c r="M56" s="81"/>
    </row>
    <row r="57" ht="21" customHeight="1" spans="2:13">
      <c r="B57" s="93">
        <v>2296003</v>
      </c>
      <c r="C57" s="93" t="s">
        <v>105</v>
      </c>
      <c r="D57" s="91">
        <v>0.33</v>
      </c>
      <c r="E57" s="91">
        <v>0.33</v>
      </c>
      <c r="F57" s="81"/>
      <c r="G57" s="81"/>
      <c r="H57" s="81"/>
      <c r="I57" s="81"/>
      <c r="J57" s="81"/>
      <c r="K57" s="81"/>
      <c r="L57" s="81"/>
      <c r="M57" s="81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E7" sqref="E7:F7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2">
      <c r="A1" s="29"/>
      <c r="B1" s="3" t="s">
        <v>212</v>
      </c>
    </row>
    <row r="2" ht="16.35" customHeight="1" spans="2:6">
      <c r="B2" s="30" t="s">
        <v>213</v>
      </c>
      <c r="C2" s="30"/>
      <c r="D2" s="30"/>
      <c r="E2" s="30"/>
      <c r="F2" s="30"/>
    </row>
    <row r="3" ht="16.35" customHeight="1" spans="2:6">
      <c r="B3" s="30"/>
      <c r="C3" s="30"/>
      <c r="D3" s="30"/>
      <c r="E3" s="30"/>
      <c r="F3" s="30"/>
    </row>
    <row r="4" ht="16.35" customHeight="1" spans="2:6">
      <c r="B4" s="49"/>
      <c r="C4" s="49"/>
      <c r="D4" s="49"/>
      <c r="E4" s="49"/>
      <c r="F4" s="49"/>
    </row>
    <row r="5" ht="18.95" customHeight="1" spans="2:6">
      <c r="B5" s="49"/>
      <c r="C5" s="49"/>
      <c r="D5" s="49"/>
      <c r="E5" s="49"/>
      <c r="F5" s="50" t="s">
        <v>2</v>
      </c>
    </row>
    <row r="6" ht="31.9" customHeight="1" spans="2:6">
      <c r="B6" s="51" t="s">
        <v>110</v>
      </c>
      <c r="C6" s="51" t="s">
        <v>37</v>
      </c>
      <c r="D6" s="51" t="s">
        <v>38</v>
      </c>
      <c r="E6" s="51" t="s">
        <v>214</v>
      </c>
      <c r="F6" s="51" t="s">
        <v>215</v>
      </c>
    </row>
    <row r="7" ht="23.25" customHeight="1" spans="2:6">
      <c r="B7" s="34" t="s">
        <v>7</v>
      </c>
      <c r="C7" s="34"/>
      <c r="D7" s="52">
        <f>E7+F7</f>
        <v>1131.81</v>
      </c>
      <c r="E7" s="52">
        <f>E8+E16+E19+E28+E33+E36+E48+E51+E54</f>
        <v>599.36</v>
      </c>
      <c r="F7" s="52">
        <f>F8+F16+F19+F28+F33+F36+F48+F51+F54</f>
        <v>532.45</v>
      </c>
    </row>
    <row r="8" customFormat="1" ht="22" customHeight="1" spans="2:6">
      <c r="B8" s="53" t="s">
        <v>41</v>
      </c>
      <c r="C8" s="54" t="s">
        <v>216</v>
      </c>
      <c r="D8" s="55">
        <f>D9+D11+D14</f>
        <v>439.64</v>
      </c>
      <c r="E8" s="55">
        <f>E11</f>
        <v>402.25</v>
      </c>
      <c r="F8" s="55">
        <f>F9+F11+F14</f>
        <v>37.39</v>
      </c>
    </row>
    <row r="9" customFormat="1" ht="22" customHeight="1" spans="2:6">
      <c r="B9" s="56" t="s">
        <v>217</v>
      </c>
      <c r="C9" s="57" t="s">
        <v>218</v>
      </c>
      <c r="D9" s="58">
        <v>13.12</v>
      </c>
      <c r="E9" s="58"/>
      <c r="F9" s="58">
        <v>13.12</v>
      </c>
    </row>
    <row r="10" customFormat="1" ht="22" customHeight="1" spans="2:6">
      <c r="B10" s="56" t="s">
        <v>219</v>
      </c>
      <c r="C10" s="57" t="s">
        <v>220</v>
      </c>
      <c r="D10" s="58">
        <v>13.12</v>
      </c>
      <c r="E10" s="58"/>
      <c r="F10" s="58">
        <v>13.12</v>
      </c>
    </row>
    <row r="11" customFormat="1" ht="22" customHeight="1" spans="2:6">
      <c r="B11" s="56" t="s">
        <v>221</v>
      </c>
      <c r="C11" s="57" t="s">
        <v>222</v>
      </c>
      <c r="D11" s="58">
        <f>E11+F11</f>
        <v>402.27</v>
      </c>
      <c r="E11" s="58">
        <f>E12</f>
        <v>402.25</v>
      </c>
      <c r="F11" s="58">
        <v>0.02</v>
      </c>
    </row>
    <row r="12" customFormat="1" ht="22" customHeight="1" spans="2:6">
      <c r="B12" s="56" t="s">
        <v>223</v>
      </c>
      <c r="C12" s="57" t="s">
        <v>224</v>
      </c>
      <c r="D12" s="58">
        <f>E12</f>
        <v>402.25</v>
      </c>
      <c r="E12" s="58">
        <v>402.25</v>
      </c>
      <c r="F12" s="58"/>
    </row>
    <row r="13" customFormat="1" ht="22" customHeight="1" spans="2:6">
      <c r="B13" s="56" t="s">
        <v>225</v>
      </c>
      <c r="C13" s="57" t="s">
        <v>226</v>
      </c>
      <c r="D13" s="58">
        <v>0.02</v>
      </c>
      <c r="E13" s="58"/>
      <c r="F13" s="58">
        <v>0.02</v>
      </c>
    </row>
    <row r="14" customFormat="1" ht="22" customHeight="1" spans="2:6">
      <c r="B14" s="56" t="s">
        <v>227</v>
      </c>
      <c r="C14" s="57" t="s">
        <v>228</v>
      </c>
      <c r="D14" s="58">
        <v>24.25</v>
      </c>
      <c r="E14" s="58"/>
      <c r="F14" s="58">
        <v>24.25</v>
      </c>
    </row>
    <row r="15" customFormat="1" ht="22" customHeight="1" spans="2:6">
      <c r="B15" s="56" t="s">
        <v>229</v>
      </c>
      <c r="C15" s="57" t="s">
        <v>230</v>
      </c>
      <c r="D15" s="58">
        <v>24.25</v>
      </c>
      <c r="E15" s="58"/>
      <c r="F15" s="58">
        <v>24.25</v>
      </c>
    </row>
    <row r="16" customFormat="1" ht="22" customHeight="1" spans="2:6">
      <c r="B16" s="56" t="s">
        <v>231</v>
      </c>
      <c r="C16" s="57" t="s">
        <v>232</v>
      </c>
      <c r="D16" s="58">
        <v>4.81</v>
      </c>
      <c r="E16" s="58"/>
      <c r="F16" s="58">
        <v>4.81</v>
      </c>
    </row>
    <row r="17" customFormat="1" ht="22" customHeight="1" spans="2:6">
      <c r="B17" s="56" t="s">
        <v>233</v>
      </c>
      <c r="C17" s="57" t="s">
        <v>234</v>
      </c>
      <c r="D17" s="58">
        <v>4.81</v>
      </c>
      <c r="E17" s="58"/>
      <c r="F17" s="58">
        <v>4.81</v>
      </c>
    </row>
    <row r="18" customFormat="1" ht="22" customHeight="1" spans="2:6">
      <c r="B18" s="56" t="s">
        <v>235</v>
      </c>
      <c r="C18" s="57" t="s">
        <v>236</v>
      </c>
      <c r="D18" s="58">
        <v>4.81</v>
      </c>
      <c r="E18" s="58"/>
      <c r="F18" s="58">
        <v>4.81</v>
      </c>
    </row>
    <row r="19" customFormat="1" ht="22" customHeight="1" spans="2:6">
      <c r="B19" s="56" t="s">
        <v>57</v>
      </c>
      <c r="C19" s="57" t="s">
        <v>237</v>
      </c>
      <c r="D19" s="58">
        <v>135.38</v>
      </c>
      <c r="E19" s="58">
        <f>E20</f>
        <v>124.04</v>
      </c>
      <c r="F19" s="58">
        <v>11.34</v>
      </c>
    </row>
    <row r="20" customFormat="1" ht="22" customHeight="1" spans="2:6">
      <c r="B20" s="56" t="s">
        <v>238</v>
      </c>
      <c r="C20" s="57" t="s">
        <v>239</v>
      </c>
      <c r="D20" s="58">
        <v>124.04</v>
      </c>
      <c r="E20" s="58">
        <v>124.04</v>
      </c>
      <c r="F20" s="58"/>
    </row>
    <row r="21" customFormat="1" ht="22" customHeight="1" spans="2:6">
      <c r="B21" s="56" t="s">
        <v>240</v>
      </c>
      <c r="C21" s="57" t="s">
        <v>241</v>
      </c>
      <c r="D21" s="58">
        <v>49.98</v>
      </c>
      <c r="E21" s="58">
        <v>49.98</v>
      </c>
      <c r="F21" s="58"/>
    </row>
    <row r="22" ht="27" spans="2:6">
      <c r="B22" s="56" t="s">
        <v>242</v>
      </c>
      <c r="C22" s="57" t="s">
        <v>243</v>
      </c>
      <c r="D22" s="58">
        <v>49.37</v>
      </c>
      <c r="E22" s="58">
        <v>49.37</v>
      </c>
      <c r="F22" s="58"/>
    </row>
    <row r="23" ht="22" customHeight="1" spans="2:6">
      <c r="B23" s="56" t="s">
        <v>244</v>
      </c>
      <c r="C23" s="57" t="s">
        <v>245</v>
      </c>
      <c r="D23" s="58">
        <v>24.69</v>
      </c>
      <c r="E23" s="58">
        <v>24.69</v>
      </c>
      <c r="F23" s="58"/>
    </row>
    <row r="24" ht="22" customHeight="1" spans="2:6">
      <c r="B24" s="56" t="s">
        <v>246</v>
      </c>
      <c r="C24" s="57" t="s">
        <v>247</v>
      </c>
      <c r="D24" s="58">
        <v>8.14</v>
      </c>
      <c r="E24" s="58"/>
      <c r="F24" s="58">
        <v>8.14</v>
      </c>
    </row>
    <row r="25" ht="22" customHeight="1" spans="2:6">
      <c r="B25" s="56" t="s">
        <v>248</v>
      </c>
      <c r="C25" s="57" t="s">
        <v>249</v>
      </c>
      <c r="D25" s="58">
        <v>8.14</v>
      </c>
      <c r="E25" s="58"/>
      <c r="F25" s="58">
        <v>8.14</v>
      </c>
    </row>
    <row r="26" ht="22" customHeight="1" spans="2:6">
      <c r="B26" s="56" t="s">
        <v>250</v>
      </c>
      <c r="C26" s="57" t="s">
        <v>251</v>
      </c>
      <c r="D26" s="58">
        <v>3.2</v>
      </c>
      <c r="E26" s="58"/>
      <c r="F26" s="58">
        <v>3.2</v>
      </c>
    </row>
    <row r="27" ht="22" customHeight="1" spans="2:6">
      <c r="B27" s="56" t="s">
        <v>252</v>
      </c>
      <c r="C27" s="57" t="s">
        <v>253</v>
      </c>
      <c r="D27" s="58">
        <v>3.2</v>
      </c>
      <c r="E27" s="58"/>
      <c r="F27" s="58">
        <v>3.2</v>
      </c>
    </row>
    <row r="28" ht="22" customHeight="1" spans="2:6">
      <c r="B28" s="56" t="s">
        <v>72</v>
      </c>
      <c r="C28" s="57" t="s">
        <v>254</v>
      </c>
      <c r="D28" s="58">
        <v>32.18</v>
      </c>
      <c r="E28" s="58">
        <v>30.86</v>
      </c>
      <c r="F28" s="58">
        <v>1.32</v>
      </c>
    </row>
    <row r="29" ht="22" customHeight="1" spans="2:6">
      <c r="B29" s="56" t="s">
        <v>255</v>
      </c>
      <c r="C29" s="57" t="s">
        <v>256</v>
      </c>
      <c r="D29" s="58">
        <v>30.86</v>
      </c>
      <c r="E29" s="58">
        <v>30.86</v>
      </c>
      <c r="F29" s="58"/>
    </row>
    <row r="30" ht="22" customHeight="1" spans="2:6">
      <c r="B30" s="56" t="s">
        <v>257</v>
      </c>
      <c r="C30" s="57" t="s">
        <v>258</v>
      </c>
      <c r="D30" s="58">
        <v>30.86</v>
      </c>
      <c r="E30" s="58">
        <v>30.86</v>
      </c>
      <c r="F30" s="58"/>
    </row>
    <row r="31" ht="22" customHeight="1" spans="2:6">
      <c r="B31" s="56" t="s">
        <v>259</v>
      </c>
      <c r="C31" s="57" t="s">
        <v>260</v>
      </c>
      <c r="D31" s="58">
        <v>1.32</v>
      </c>
      <c r="E31" s="58"/>
      <c r="F31" s="58">
        <v>1.32</v>
      </c>
    </row>
    <row r="32" ht="22" customHeight="1" spans="2:6">
      <c r="B32" s="56" t="s">
        <v>261</v>
      </c>
      <c r="C32" s="57" t="s">
        <v>262</v>
      </c>
      <c r="D32" s="58">
        <v>1.32</v>
      </c>
      <c r="E32" s="58"/>
      <c r="F32" s="58">
        <v>1.32</v>
      </c>
    </row>
    <row r="33" ht="22" customHeight="1" spans="2:6">
      <c r="B33" s="56" t="s">
        <v>263</v>
      </c>
      <c r="C33" s="57" t="s">
        <v>264</v>
      </c>
      <c r="D33" s="58">
        <v>32.42</v>
      </c>
      <c r="E33" s="58"/>
      <c r="F33" s="58">
        <v>32.42</v>
      </c>
    </row>
    <row r="34" ht="22" customHeight="1" spans="2:6">
      <c r="B34" s="56" t="s">
        <v>265</v>
      </c>
      <c r="C34" s="57" t="s">
        <v>266</v>
      </c>
      <c r="D34" s="58">
        <v>32.42</v>
      </c>
      <c r="E34" s="58"/>
      <c r="F34" s="58">
        <v>32.42</v>
      </c>
    </row>
    <row r="35" ht="22" customHeight="1" spans="2:6">
      <c r="B35" s="56" t="s">
        <v>267</v>
      </c>
      <c r="C35" s="57" t="s">
        <v>268</v>
      </c>
      <c r="D35" s="58">
        <v>32.42</v>
      </c>
      <c r="E35" s="58"/>
      <c r="F35" s="58">
        <v>32.42</v>
      </c>
    </row>
    <row r="36" ht="22" customHeight="1" spans="2:6">
      <c r="B36" s="56" t="s">
        <v>81</v>
      </c>
      <c r="C36" s="57" t="s">
        <v>269</v>
      </c>
      <c r="D36" s="58">
        <v>444.04</v>
      </c>
      <c r="E36" s="58"/>
      <c r="F36" s="58">
        <v>444.04</v>
      </c>
    </row>
    <row r="37" ht="22" customHeight="1" spans="2:6">
      <c r="B37" s="56" t="s">
        <v>270</v>
      </c>
      <c r="C37" s="57" t="s">
        <v>271</v>
      </c>
      <c r="D37" s="58">
        <v>0.19</v>
      </c>
      <c r="E37" s="58"/>
      <c r="F37" s="58">
        <v>0.19</v>
      </c>
    </row>
    <row r="38" ht="22" customHeight="1" spans="2:6">
      <c r="B38" s="56" t="s">
        <v>272</v>
      </c>
      <c r="C38" s="57" t="s">
        <v>273</v>
      </c>
      <c r="D38" s="58">
        <v>0.19</v>
      </c>
      <c r="E38" s="58"/>
      <c r="F38" s="58">
        <v>0.19</v>
      </c>
    </row>
    <row r="39" ht="22" customHeight="1" spans="2:6">
      <c r="B39" s="56" t="s">
        <v>274</v>
      </c>
      <c r="C39" s="57" t="s">
        <v>275</v>
      </c>
      <c r="D39" s="58">
        <v>3.79</v>
      </c>
      <c r="E39" s="58"/>
      <c r="F39" s="58">
        <v>3.79</v>
      </c>
    </row>
    <row r="40" ht="22" customHeight="1" spans="2:6">
      <c r="B40" s="56" t="s">
        <v>276</v>
      </c>
      <c r="C40" s="57" t="s">
        <v>277</v>
      </c>
      <c r="D40" s="58">
        <v>3.79</v>
      </c>
      <c r="E40" s="58"/>
      <c r="F40" s="58">
        <v>3.79</v>
      </c>
    </row>
    <row r="41" ht="22" customHeight="1" spans="2:6">
      <c r="B41" s="56" t="s">
        <v>278</v>
      </c>
      <c r="C41" s="57" t="s">
        <v>279</v>
      </c>
      <c r="D41" s="58">
        <v>220.82</v>
      </c>
      <c r="E41" s="58"/>
      <c r="F41" s="58">
        <v>220.82</v>
      </c>
    </row>
    <row r="42" ht="22" customHeight="1" spans="2:6">
      <c r="B42" s="56" t="s">
        <v>280</v>
      </c>
      <c r="C42" s="57" t="s">
        <v>281</v>
      </c>
      <c r="D42" s="58">
        <v>69.41</v>
      </c>
      <c r="E42" s="58"/>
      <c r="F42" s="58">
        <v>69.41</v>
      </c>
    </row>
    <row r="43" ht="22" customHeight="1" spans="2:6">
      <c r="B43" s="56" t="s">
        <v>282</v>
      </c>
      <c r="C43" s="57" t="s">
        <v>283</v>
      </c>
      <c r="D43" s="58">
        <v>145.61</v>
      </c>
      <c r="E43" s="58"/>
      <c r="F43" s="58">
        <v>145.61</v>
      </c>
    </row>
    <row r="44" ht="22" customHeight="1" spans="2:6">
      <c r="B44" s="56" t="s">
        <v>284</v>
      </c>
      <c r="C44" s="57" t="s">
        <v>285</v>
      </c>
      <c r="D44" s="58">
        <v>5.8</v>
      </c>
      <c r="E44" s="58"/>
      <c r="F44" s="58">
        <v>5.8</v>
      </c>
    </row>
    <row r="45" ht="22" customHeight="1" spans="2:6">
      <c r="B45" s="56" t="s">
        <v>286</v>
      </c>
      <c r="C45" s="57" t="s">
        <v>287</v>
      </c>
      <c r="D45" s="58">
        <v>219.24</v>
      </c>
      <c r="E45" s="58"/>
      <c r="F45" s="58">
        <v>219.24</v>
      </c>
    </row>
    <row r="46" ht="22" customHeight="1" spans="2:6">
      <c r="B46" s="56" t="s">
        <v>288</v>
      </c>
      <c r="C46" s="57" t="s">
        <v>289</v>
      </c>
      <c r="D46" s="58">
        <v>12</v>
      </c>
      <c r="E46" s="58"/>
      <c r="F46" s="58">
        <v>12</v>
      </c>
    </row>
    <row r="47" ht="22" customHeight="1" spans="2:6">
      <c r="B47" s="56" t="s">
        <v>290</v>
      </c>
      <c r="C47" s="57" t="s">
        <v>291</v>
      </c>
      <c r="D47" s="58">
        <v>207.24</v>
      </c>
      <c r="E47" s="58"/>
      <c r="F47" s="58">
        <v>207.24</v>
      </c>
    </row>
    <row r="48" ht="22" customHeight="1" spans="2:6">
      <c r="B48" s="56" t="s">
        <v>97</v>
      </c>
      <c r="C48" s="57" t="s">
        <v>292</v>
      </c>
      <c r="D48" s="58">
        <v>42.21</v>
      </c>
      <c r="E48" s="58">
        <v>42.21</v>
      </c>
      <c r="F48" s="58"/>
    </row>
    <row r="49" ht="22" customHeight="1" spans="2:6">
      <c r="B49" s="56" t="s">
        <v>293</v>
      </c>
      <c r="C49" s="57" t="s">
        <v>294</v>
      </c>
      <c r="D49" s="58">
        <v>42.21</v>
      </c>
      <c r="E49" s="58">
        <v>42.21</v>
      </c>
      <c r="F49" s="58"/>
    </row>
    <row r="50" ht="22" customHeight="1" spans="2:6">
      <c r="B50" s="56" t="s">
        <v>295</v>
      </c>
      <c r="C50" s="57" t="s">
        <v>296</v>
      </c>
      <c r="D50" s="58">
        <v>42.21</v>
      </c>
      <c r="E50" s="58">
        <v>42.21</v>
      </c>
      <c r="F50" s="58"/>
    </row>
    <row r="51" ht="22" customHeight="1" spans="2:6">
      <c r="B51" s="56" t="s">
        <v>297</v>
      </c>
      <c r="C51" s="57" t="s">
        <v>298</v>
      </c>
      <c r="D51" s="58">
        <v>0.8</v>
      </c>
      <c r="E51" s="58"/>
      <c r="F51" s="58">
        <v>0.8</v>
      </c>
    </row>
    <row r="52" ht="22" customHeight="1" spans="2:6">
      <c r="B52" s="56" t="s">
        <v>299</v>
      </c>
      <c r="C52" s="57" t="s">
        <v>300</v>
      </c>
      <c r="D52" s="58">
        <v>0.8</v>
      </c>
      <c r="E52" s="58"/>
      <c r="F52" s="58">
        <v>0.8</v>
      </c>
    </row>
    <row r="53" ht="22" customHeight="1" spans="2:6">
      <c r="B53" s="56" t="s">
        <v>301</v>
      </c>
      <c r="C53" s="57" t="s">
        <v>302</v>
      </c>
      <c r="D53" s="58">
        <v>0.8</v>
      </c>
      <c r="E53" s="58"/>
      <c r="F53" s="58">
        <v>0.8</v>
      </c>
    </row>
    <row r="54" ht="22" customHeight="1" spans="2:6">
      <c r="B54" s="56" t="s">
        <v>173</v>
      </c>
      <c r="C54" s="57" t="s">
        <v>303</v>
      </c>
      <c r="D54" s="58">
        <v>0.33</v>
      </c>
      <c r="E54" s="58"/>
      <c r="F54" s="58">
        <v>0.33</v>
      </c>
    </row>
    <row r="55" ht="22" customHeight="1" spans="2:6">
      <c r="B55" s="56" t="s">
        <v>175</v>
      </c>
      <c r="C55" s="57" t="s">
        <v>304</v>
      </c>
      <c r="D55" s="58">
        <v>0.33</v>
      </c>
      <c r="E55" s="58"/>
      <c r="F55" s="58">
        <v>0.33</v>
      </c>
    </row>
    <row r="56" ht="22" customHeight="1" spans="2:6">
      <c r="B56" s="56" t="s">
        <v>177</v>
      </c>
      <c r="C56" s="57" t="s">
        <v>305</v>
      </c>
      <c r="D56" s="58">
        <v>0.33</v>
      </c>
      <c r="E56" s="58"/>
      <c r="F56" s="58">
        <v>0.33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13" sqref="D13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29"/>
      <c r="B1" s="3" t="s">
        <v>306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16.35" customHeight="1" spans="2:13">
      <c r="B2" s="43" t="s">
        <v>307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6.35" customHeight="1" spans="2:1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ht="16.35" customHeight="1" spans="2:1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ht="21.55" customHeight="1" spans="2:13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48" t="s">
        <v>2</v>
      </c>
    </row>
    <row r="6" ht="65.55" customHeight="1" spans="2:13">
      <c r="B6" s="44" t="s">
        <v>308</v>
      </c>
      <c r="C6" s="44" t="s">
        <v>5</v>
      </c>
      <c r="D6" s="44" t="s">
        <v>38</v>
      </c>
      <c r="E6" s="44" t="s">
        <v>191</v>
      </c>
      <c r="F6" s="44" t="s">
        <v>192</v>
      </c>
      <c r="G6" s="44" t="s">
        <v>193</v>
      </c>
      <c r="H6" s="44" t="s">
        <v>194</v>
      </c>
      <c r="I6" s="44" t="s">
        <v>195</v>
      </c>
      <c r="J6" s="44" t="s">
        <v>196</v>
      </c>
      <c r="K6" s="44" t="s">
        <v>197</v>
      </c>
      <c r="L6" s="44" t="s">
        <v>198</v>
      </c>
      <c r="M6" s="44" t="s">
        <v>199</v>
      </c>
    </row>
    <row r="7" ht="23.25" customHeight="1" spans="2:13">
      <c r="B7" s="34" t="s">
        <v>7</v>
      </c>
      <c r="C7" s="34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ht="21.55" customHeight="1" spans="2:13">
      <c r="B8" s="46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2">
      <c r="B9" t="s">
        <v>309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2022-01-21T22:55:00Z</dcterms:created>
  <dcterms:modified xsi:type="dcterms:W3CDTF">2026-02-03T11:51:04Z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28EDEA2FB55F47B09BCD602AAC9DD0F6_13</vt:lpwstr>
  </property>
</Properties>
</file>