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<sst xmlns="http://schemas.openxmlformats.org/spreadsheetml/2006/main" count="573" uniqueCount="445">
  <si>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</si>
  <si>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</si>
  <si>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</si>
  <si>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</si>
  <si>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</si>
  <si>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</si>
  <si>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</si>
  <si>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</si>
  <si>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</si>
  <si>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</si>
  <si>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</si>
  <si>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</si>
  <si>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</si>
  <si>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</si>
  <si>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</si>
  <si>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</si>
  <si>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</si>
  <si>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</si>
  <si>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</si>
  <si>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节能环保支出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</si>
  <si>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</si>
  <si>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</si>
  <si>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</si>
  <si>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</si>
  <si>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</si>
  <si>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</si>
  <si>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</si>
  <si>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</si>
  <si>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</si>
  <si>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</si>
  <si>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</si>
  <si>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</si>
  <si>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</si>
  <si>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</si>
  <si>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</si>
  <si>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</si>
  <si>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</si>
  <si>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</si>
  <si>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</si>
  <si>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</si>
  <si>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charset val="134"/>
      </rPr>
      <t> 20101</t>
    </r>
  </si>
  <si>
    <r>
      <rPr>
        <sz val="10"/>
        <color rgb="FF000000"/>
        <rFont val="Dialog.plain"/>
        <charset val="134"/>
      </rPr>
      <t> 人大事务</t>
    </r>
  </si>
  <si>
    <r>
      <rPr>
        <sz val="10"/>
        <color rgb="FF000000"/>
        <rFont val="Dialog.plain"/>
        <charset val="134"/>
      </rPr>
      <t>  2010108</t>
    </r>
  </si>
  <si>
    <r>
      <rPr>
        <sz val="10"/>
        <color rgb="FF000000"/>
        <rFont val="Dialog.plain"/>
        <charset val="134"/>
      </rPr>
      <t>  代表工作</t>
    </r>
  </si>
  <si>
    <r>
      <rPr>
        <sz val="10"/>
        <color rgb="FF000000"/>
        <rFont val="Dialog.plain"/>
        <charset val="134"/>
      </rPr>
      <t> 20103</t>
    </r>
  </si>
  <si>
    <r>
      <rPr>
        <sz val="10"/>
        <color rgb="FF000000"/>
        <rFont val="Dialog.plain"/>
        <charset val="134"/>
      </rPr>
      <t> 政府办公厅（室）及相关机构事务</t>
    </r>
  </si>
  <si>
    <r>
      <rPr>
        <sz val="10"/>
        <color rgb="FF000000"/>
        <rFont val="Dialog.plain"/>
        <charset val="134"/>
      </rPr>
      <t>  2010301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</si>
  <si>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</si>
  <si>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2010350</t>
    </r>
  </si>
  <si>
    <r>
      <rPr>
        <sz val="10"/>
        <color rgb="FF000000"/>
        <rFont val="Dialog.plain"/>
        <charset val="134"/>
      </rPr>
      <t>  事业运行</t>
    </r>
  </si>
  <si>
    <r>
      <rPr>
        <sz val="10"/>
        <color rgb="FF000000"/>
        <rFont val="Dialog.plain"/>
        <charset val="134"/>
      </rPr>
      <t> 20129</t>
    </r>
  </si>
  <si>
    <r>
      <rPr>
        <sz val="10"/>
        <color rgb="FF000000"/>
        <rFont val="Dialog.plain"/>
        <charset val="134"/>
      </rPr>
      <t> 群众团体事务</t>
    </r>
  </si>
  <si>
    <r>
      <rPr>
        <sz val="10"/>
        <color rgb="FF000000"/>
        <rFont val="Dialog.plain"/>
        <charset val="134"/>
      </rPr>
      <t>  2012999</t>
    </r>
  </si>
  <si>
    <r>
      <rPr>
        <sz val="10"/>
        <color rgb="FF000000"/>
        <rFont val="Dialog.plain"/>
        <charset val="134"/>
      </rPr>
      <t>  其他群众团体事务支出</t>
    </r>
  </si>
  <si>
    <t>208</t>
  </si>
  <si>
    <r>
      <rPr>
        <sz val="10"/>
        <color rgb="FF000000"/>
        <rFont val="Dialog.plain"/>
        <charset val="134"/>
      </rPr>
      <t> 20802</t>
    </r>
  </si>
  <si>
    <r>
      <rPr>
        <sz val="10"/>
        <color rgb="FF000000"/>
        <rFont val="Dialog.plain"/>
        <charset val="134"/>
      </rPr>
      <t> 民政管理事务</t>
    </r>
  </si>
  <si>
    <r>
      <rPr>
        <sz val="10"/>
        <color rgb="FF000000"/>
        <rFont val="Dialog.plain"/>
        <charset val="134"/>
      </rPr>
      <t>  2080208</t>
    </r>
  </si>
  <si>
    <r>
      <rPr>
        <sz val="10"/>
        <color rgb="FF000000"/>
        <rFont val="Dialog.plain"/>
        <charset val="134"/>
      </rPr>
      <t>  基层政权建设和社区治理</t>
    </r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</si>
  <si>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</si>
  <si>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</si>
  <si>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2080501</t>
    </r>
  </si>
  <si>
    <r>
      <rPr>
        <sz val="10"/>
        <color rgb="FF000000"/>
        <rFont val="Dialog.plain"/>
        <charset val="134"/>
      </rPr>
      <t>  行政单位离退休</t>
    </r>
  </si>
  <si>
    <r>
      <rPr>
        <sz val="10"/>
        <color rgb="FF000000"/>
        <rFont val="Dialog.plain"/>
        <charset val="134"/>
      </rPr>
      <t>  2080502</t>
    </r>
  </si>
  <si>
    <r>
      <rPr>
        <sz val="10"/>
        <color rgb="FF000000"/>
        <rFont val="Dialog.plain"/>
        <charset val="134"/>
      </rPr>
      <t>  事业单位离退休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</si>
  <si>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</si>
  <si>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</si>
  <si>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</si>
  <si>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</si>
  <si>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20808</t>
    </r>
  </si>
  <si>
    <r>
      <rPr>
        <sz val="10"/>
        <color rgb="FF000000"/>
        <rFont val="Dialog.plain"/>
        <charset val="134"/>
      </rPr>
      <t> 抚恤</t>
    </r>
  </si>
  <si>
    <r>
      <rPr>
        <sz val="10"/>
        <color rgb="FF000000"/>
        <rFont val="Dialog.plain"/>
        <charset val="134"/>
      </rPr>
      <t>  2080801</t>
    </r>
  </si>
  <si>
    <r>
      <rPr>
        <sz val="10"/>
        <color rgb="FF000000"/>
        <rFont val="Dialog.plain"/>
        <charset val="134"/>
      </rPr>
      <t>  死亡抚恤</t>
    </r>
  </si>
  <si>
    <r>
      <rPr>
        <sz val="10"/>
        <color rgb="FF000000"/>
        <rFont val="Dialog.plain"/>
        <charset val="134"/>
      </rPr>
      <t>  2080802</t>
    </r>
  </si>
  <si>
    <r>
      <rPr>
        <sz val="10"/>
        <color rgb="FF000000"/>
        <rFont val="Dialog.plain"/>
        <charset val="134"/>
      </rPr>
      <t>  伤残抚恤</t>
    </r>
  </si>
  <si>
    <r>
      <rPr>
        <sz val="10"/>
        <color rgb="FF000000"/>
        <rFont val="Dialog.plain"/>
        <charset val="134"/>
      </rPr>
      <t>  2080803</t>
    </r>
  </si>
  <si>
    <r>
      <rPr>
        <sz val="10"/>
        <color rgb="FF000000"/>
        <rFont val="Dialog.plain"/>
        <charset val="134"/>
      </rPr>
      <t>  在乡复员、退伍军人生活补助</t>
    </r>
  </si>
  <si>
    <r>
      <rPr>
        <sz val="10"/>
        <color rgb="FF000000"/>
        <rFont val="Dialog.plain"/>
        <charset val="134"/>
      </rPr>
      <t>  2080805</t>
    </r>
  </si>
  <si>
    <r>
      <rPr>
        <sz val="10"/>
        <color rgb="FF000000"/>
        <rFont val="Dialog.plain"/>
        <charset val="134"/>
      </rPr>
      <t>  义务兵优待</t>
    </r>
  </si>
  <si>
    <r>
      <rPr>
        <sz val="10"/>
        <color rgb="FF000000"/>
        <rFont val="Dialog.plain"/>
        <charset val="134"/>
      </rPr>
      <t> 20821</t>
    </r>
  </si>
  <si>
    <r>
      <rPr>
        <sz val="10"/>
        <color rgb="FF000000"/>
        <rFont val="Dialog.plain"/>
        <charset val="134"/>
      </rPr>
      <t> 特困人员救助供养</t>
    </r>
  </si>
  <si>
    <r>
      <rPr>
        <sz val="10"/>
        <color rgb="FF000000"/>
        <rFont val="Dialog.plain"/>
        <charset val="134"/>
      </rPr>
      <t>  2082102</t>
    </r>
  </si>
  <si>
    <r>
      <rPr>
        <sz val="10"/>
        <color rgb="FF000000"/>
        <rFont val="Dialog.plain"/>
        <charset val="134"/>
      </rPr>
      <t>  农村特困人员救助供养支出</t>
    </r>
  </si>
  <si>
    <r>
      <rPr>
        <sz val="10"/>
        <color rgb="FF000000"/>
        <rFont val="Dialog.plain"/>
        <charset val="134"/>
      </rPr>
      <t> 20825</t>
    </r>
  </si>
  <si>
    <r>
      <rPr>
        <sz val="10"/>
        <color rgb="FF000000"/>
        <rFont val="Dialog.plain"/>
        <charset val="134"/>
      </rPr>
      <t> 其他生活救助</t>
    </r>
  </si>
  <si>
    <r>
      <rPr>
        <sz val="10"/>
        <color rgb="FF000000"/>
        <rFont val="Dialog.plain"/>
        <charset val="134"/>
      </rPr>
      <t>  2082502</t>
    </r>
  </si>
  <si>
    <r>
      <rPr>
        <sz val="10"/>
        <color rgb="FF000000"/>
        <rFont val="Dialog.plain"/>
        <charset val="134"/>
      </rPr>
      <t>  其他农村生活救助</t>
    </r>
  </si>
  <si>
    <r>
      <rPr>
        <sz val="10"/>
        <color rgb="FF000000"/>
        <rFont val="Dialog.plain"/>
        <charset val="134"/>
      </rPr>
      <t> 20899</t>
    </r>
  </si>
  <si>
    <r>
      <rPr>
        <sz val="10"/>
        <color rgb="FF000000"/>
        <rFont val="Dialog.plain"/>
        <charset val="134"/>
      </rPr>
      <t> 其他社会保障和就业支出</t>
    </r>
  </si>
  <si>
    <r>
      <rPr>
        <sz val="10"/>
        <color rgb="FF000000"/>
        <rFont val="Dialog.plain"/>
        <charset val="134"/>
      </rPr>
      <t>  2089999</t>
    </r>
  </si>
  <si>
    <r>
      <rPr>
        <sz val="10"/>
        <color rgb="FF000000"/>
        <rFont val="Dialog.plain"/>
        <charset val="134"/>
      </rPr>
      <t>  其他社会保障和就业支出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</si>
  <si>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</si>
  <si>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</si>
  <si>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</si>
  <si>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</si>
  <si>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</si>
  <si>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</si>
  <si>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</si>
  <si>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213</t>
  </si>
  <si>
    <r>
      <rPr>
        <sz val="10"/>
        <color rgb="FF000000"/>
        <rFont val="Dialog.plain"/>
        <charset val="134"/>
      </rPr>
      <t> 21301</t>
    </r>
  </si>
  <si>
    <r>
      <rPr>
        <sz val="10"/>
        <color rgb="FF000000"/>
        <rFont val="Dialog.plain"/>
        <charset val="134"/>
      </rPr>
      <t> 农业农村</t>
    </r>
  </si>
  <si>
    <r>
      <rPr>
        <sz val="10"/>
        <color rgb="FF000000"/>
        <rFont val="Dialog.plain"/>
        <charset val="134"/>
      </rPr>
      <t>  2130152</t>
    </r>
  </si>
  <si>
    <r>
      <rPr>
        <sz val="10"/>
        <color rgb="FF000000"/>
        <rFont val="Dialog.plain"/>
        <charset val="134"/>
      </rPr>
      <t>  对高校毕业生到基层任职补助</t>
    </r>
  </si>
  <si>
    <r>
      <rPr>
        <sz val="10"/>
        <color rgb="FF000000"/>
        <rFont val="Dialog.plain"/>
        <charset val="134"/>
      </rPr>
      <t> 21307</t>
    </r>
  </si>
  <si>
    <r>
      <rPr>
        <sz val="10"/>
        <color rgb="FF000000"/>
        <rFont val="Dialog.plain"/>
        <charset val="134"/>
      </rPr>
      <t> 农村综合改革</t>
    </r>
  </si>
  <si>
    <r>
      <rPr>
        <sz val="10"/>
        <color rgb="FF000000"/>
        <rFont val="Dialog.plain"/>
        <charset val="134"/>
      </rPr>
      <t>  2130705</t>
    </r>
  </si>
  <si>
    <r>
      <rPr>
        <sz val="10"/>
        <color rgb="FF000000"/>
        <rFont val="Dialog.plain"/>
        <charset val="134"/>
      </rPr>
      <t>  对村民委员会和村党支部的补助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</si>
  <si>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</si>
  <si>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</si>
  <si>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</si>
  <si>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</si>
  <si>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</si>
  <si>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</si>
  <si>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</si>
  <si>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</si>
  <si>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</si>
  <si>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</si>
  <si>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</si>
  <si>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</si>
  <si>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</si>
  <si>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</si>
  <si>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</si>
  <si>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</si>
  <si>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</si>
  <si>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</si>
  <si>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</si>
  <si>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</si>
  <si>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</si>
  <si>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</si>
  <si>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</si>
  <si>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</si>
  <si>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</si>
  <si>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</si>
  <si>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</si>
  <si>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</si>
  <si>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</si>
  <si>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</si>
  <si>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</si>
  <si>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</si>
  <si>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</si>
  <si>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</si>
  <si>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</si>
  <si>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</si>
  <si>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</si>
  <si>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</si>
  <si>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</si>
  <si>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</si>
  <si>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</si>
  <si>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</si>
  <si>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</si>
  <si>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</si>
  <si>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</si>
  <si>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</si>
  <si>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</si>
  <si>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</si>
  <si>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</si>
  <si>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</si>
  <si>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</si>
  <si>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</si>
  <si>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</si>
  <si>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</si>
  <si>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</si>
  <si>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</si>
  <si>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</si>
  <si>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</si>
  <si>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</si>
  <si>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</si>
  <si>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</si>
  <si>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</si>
  <si>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</si>
  <si>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</si>
  <si>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</si>
  <si>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</si>
  <si>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</si>
  <si>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</si>
  <si>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</si>
  <si>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</si>
  <si>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</si>
  <si>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30302</t>
    </r>
  </si>
  <si>
    <r>
      <rPr>
        <sz val="10"/>
        <color rgb="FF000000"/>
        <rFont val="Dialog.plain"/>
        <charset val="134"/>
      </rPr>
      <t> 退休费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</si>
  <si>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</si>
  <si>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</si>
  <si>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</si>
  <si>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</si>
  <si>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</si>
  <si>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</si>
  <si>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</si>
  <si>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</si>
  <si>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</si>
  <si>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</si>
  <si>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</si>
  <si>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</si>
  <si>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</si>
  <si>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</si>
  <si>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</si>
  <si>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</si>
  <si>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</si>
  <si>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</si>
  <si>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</si>
  <si>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</si>
  <si>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</si>
  <si>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</si>
  <si>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</si>
  <si>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</si>
  <si>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</si>
  <si>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</si>
  <si>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</si>
  <si>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</si>
  <si>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</si>
  <si>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</si>
  <si>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</si>
  <si>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</si>
  <si>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</si>
  <si>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</si>
  <si>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</si>
  <si>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Dialog.plain"/>
        <charset val="134"/>
      </rPr>
      <t> 20101</t>
    </r>
  </si>
  <si>
    <r>
      <rPr>
        <sz val="9"/>
        <color rgb="FF000000"/>
        <rFont val="Dialog.plain"/>
        <charset val="134"/>
      </rPr>
      <t> 人大事务</t>
    </r>
  </si>
  <si>
    <r>
      <rPr>
        <sz val="9"/>
        <color rgb="FF000000"/>
        <rFont val="Dialog.plain"/>
        <charset val="134"/>
      </rPr>
      <t>  2010108</t>
    </r>
  </si>
  <si>
    <r>
      <rPr>
        <sz val="9"/>
        <color rgb="FF000000"/>
        <rFont val="Dialog.plain"/>
        <charset val="134"/>
      </rPr>
      <t>  代表工作</t>
    </r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</si>
  <si>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</si>
  <si>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</si>
  <si>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</si>
  <si>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</si>
  <si>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2010350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</si>
  <si>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</si>
  <si>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20129</t>
    </r>
  </si>
  <si>
    <r>
      <rPr>
        <sz val="9"/>
        <color rgb="FF000000"/>
        <rFont val="Dialog.plain"/>
        <charset val="134"/>
      </rPr>
      <t> 群众团体事务</t>
    </r>
  </si>
  <si>
    <r>
      <rPr>
        <sz val="9"/>
        <color rgb="FF000000"/>
        <rFont val="Dialog.plain"/>
        <charset val="134"/>
      </rPr>
      <t>  2012999</t>
    </r>
  </si>
  <si>
    <r>
      <rPr>
        <sz val="9"/>
        <color rgb="FF000000"/>
        <rFont val="Dialog.plain"/>
        <charset val="134"/>
      </rPr>
      <t>  其他群众团体事务支出</t>
    </r>
  </si>
  <si>
    <r>
      <rPr>
        <sz val="9"/>
        <color rgb="FF000000"/>
        <rFont val="Dialog.plain"/>
        <charset val="134"/>
      </rPr>
      <t> 20802</t>
    </r>
  </si>
  <si>
    <r>
      <rPr>
        <sz val="9"/>
        <color rgb="FF000000"/>
        <rFont val="Dialog.plain"/>
        <charset val="134"/>
      </rPr>
      <t> 民政管理事务</t>
    </r>
  </si>
  <si>
    <r>
      <rPr>
        <sz val="9"/>
        <color rgb="FF000000"/>
        <rFont val="Dialog.plain"/>
        <charset val="134"/>
      </rPr>
      <t>  2080208</t>
    </r>
  </si>
  <si>
    <r>
      <rPr>
        <sz val="9"/>
        <color rgb="FF000000"/>
        <rFont val="Dialog.plain"/>
        <charset val="134"/>
      </rPr>
      <t>  基层政权建设和社区治理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</si>
  <si>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</si>
  <si>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</si>
  <si>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2080501</t>
    </r>
  </si>
  <si>
    <r>
      <rPr>
        <sz val="9"/>
        <color rgb="FF000000"/>
        <rFont val="Dialog.plain"/>
        <charset val="134"/>
      </rPr>
      <t>  行政单位离退休</t>
    </r>
  </si>
  <si>
    <r>
      <rPr>
        <sz val="9"/>
        <color rgb="FF000000"/>
        <rFont val="Dialog.plain"/>
        <charset val="134"/>
      </rPr>
      <t>  2080502</t>
    </r>
  </si>
  <si>
    <r>
      <rPr>
        <sz val="9"/>
        <color rgb="FF000000"/>
        <rFont val="Dialog.plain"/>
        <charset val="134"/>
      </rPr>
      <t>  事业单位离退休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</si>
  <si>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</si>
  <si>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</si>
  <si>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</si>
  <si>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</si>
  <si>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20808</t>
    </r>
  </si>
  <si>
    <r>
      <rPr>
        <sz val="9"/>
        <color rgb="FF000000"/>
        <rFont val="Dialog.plain"/>
        <charset val="134"/>
      </rPr>
      <t> 抚恤</t>
    </r>
  </si>
  <si>
    <r>
      <rPr>
        <sz val="9"/>
        <color rgb="FF000000"/>
        <rFont val="Dialog.plain"/>
        <charset val="134"/>
      </rPr>
      <t>  2080801</t>
    </r>
  </si>
  <si>
    <r>
      <rPr>
        <sz val="9"/>
        <color rgb="FF000000"/>
        <rFont val="Dialog.plain"/>
        <charset val="134"/>
      </rPr>
      <t>  死亡抚恤</t>
    </r>
  </si>
  <si>
    <r>
      <rPr>
        <sz val="9"/>
        <color rgb="FF000000"/>
        <rFont val="Dialog.plain"/>
        <charset val="134"/>
      </rPr>
      <t>  2080802</t>
    </r>
  </si>
  <si>
    <r>
      <rPr>
        <sz val="9"/>
        <color rgb="FF000000"/>
        <rFont val="Dialog.plain"/>
        <charset val="134"/>
      </rPr>
      <t>  伤残抚恤</t>
    </r>
  </si>
  <si>
    <r>
      <rPr>
        <sz val="9"/>
        <color rgb="FF000000"/>
        <rFont val="Dialog.plain"/>
        <charset val="134"/>
      </rPr>
      <t>  2080803</t>
    </r>
  </si>
  <si>
    <r>
      <rPr>
        <sz val="9"/>
        <color rgb="FF000000"/>
        <rFont val="Dialog.plain"/>
        <charset val="134"/>
      </rPr>
      <t>  在乡复员、退伍军人生活补助</t>
    </r>
  </si>
  <si>
    <r>
      <rPr>
        <sz val="9"/>
        <color rgb="FF000000"/>
        <rFont val="Dialog.plain"/>
        <charset val="134"/>
      </rPr>
      <t>  2080805</t>
    </r>
  </si>
  <si>
    <r>
      <rPr>
        <sz val="9"/>
        <color rgb="FF000000"/>
        <rFont val="Dialog.plain"/>
        <charset val="134"/>
      </rPr>
      <t>  义务兵优待</t>
    </r>
  </si>
  <si>
    <r>
      <rPr>
        <sz val="9"/>
        <color rgb="FF000000"/>
        <rFont val="Dialog.plain"/>
        <charset val="134"/>
      </rPr>
      <t> 20821</t>
    </r>
  </si>
  <si>
    <r>
      <rPr>
        <sz val="9"/>
        <color rgb="FF000000"/>
        <rFont val="Dialog.plain"/>
        <charset val="134"/>
      </rPr>
      <t> 特困人员救助供养</t>
    </r>
  </si>
  <si>
    <r>
      <rPr>
        <sz val="9"/>
        <color rgb="FF000000"/>
        <rFont val="Dialog.plain"/>
        <charset val="134"/>
      </rPr>
      <t>  2082102</t>
    </r>
  </si>
  <si>
    <r>
      <rPr>
        <sz val="9"/>
        <color rgb="FF000000"/>
        <rFont val="Dialog.plain"/>
        <charset val="134"/>
      </rPr>
      <t>  农村特困人员救助供养支出</t>
    </r>
  </si>
  <si>
    <r>
      <rPr>
        <sz val="9"/>
        <color rgb="FF000000"/>
        <rFont val="Dialog.plain"/>
        <charset val="134"/>
      </rPr>
      <t> 20825</t>
    </r>
  </si>
  <si>
    <r>
      <rPr>
        <sz val="9"/>
        <color rgb="FF000000"/>
        <rFont val="Dialog.plain"/>
        <charset val="134"/>
      </rPr>
      <t> 其他生活救助</t>
    </r>
  </si>
  <si>
    <r>
      <rPr>
        <sz val="9"/>
        <color rgb="FF000000"/>
        <rFont val="Dialog.plain"/>
        <charset val="134"/>
      </rPr>
      <t>  2082502</t>
    </r>
  </si>
  <si>
    <r>
      <rPr>
        <sz val="9"/>
        <color rgb="FF000000"/>
        <rFont val="Dialog.plain"/>
        <charset val="134"/>
      </rPr>
      <t>  其他农村生活救助</t>
    </r>
  </si>
  <si>
    <r>
      <rPr>
        <sz val="9"/>
        <color rgb="FF000000"/>
        <rFont val="Dialog.plain"/>
        <charset val="134"/>
      </rPr>
      <t> 20899</t>
    </r>
  </si>
  <si>
    <r>
      <rPr>
        <sz val="9"/>
        <color rgb="FF000000"/>
        <rFont val="Dialog.plain"/>
        <charset val="134"/>
      </rPr>
      <t> 其他社会保障和就业支出</t>
    </r>
  </si>
  <si>
    <r>
      <rPr>
        <sz val="9"/>
        <color rgb="FF000000"/>
        <rFont val="Dialog.plain"/>
        <charset val="134"/>
      </rPr>
      <t>  2089999</t>
    </r>
  </si>
  <si>
    <r>
      <rPr>
        <sz val="9"/>
        <color rgb="FF000000"/>
        <rFont val="Dialog.plain"/>
        <charset val="134"/>
      </rPr>
      <t>  其他社会保障和就业支出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</si>
  <si>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</si>
  <si>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</si>
  <si>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</si>
  <si>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</si>
  <si>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</si>
  <si>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</si>
  <si>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21301</t>
    </r>
  </si>
  <si>
    <r>
      <rPr>
        <sz val="9"/>
        <color rgb="FF000000"/>
        <rFont val="Dialog.plain"/>
        <charset val="134"/>
      </rPr>
      <t> 农业农村</t>
    </r>
  </si>
  <si>
    <r>
      <rPr>
        <sz val="9"/>
        <color rgb="FF000000"/>
        <rFont val="Dialog.plain"/>
        <charset val="134"/>
      </rPr>
      <t>  2130152</t>
    </r>
  </si>
  <si>
    <r>
      <rPr>
        <sz val="9"/>
        <color rgb="FF000000"/>
        <rFont val="Dialog.plain"/>
        <charset val="134"/>
      </rPr>
      <t>  对高校毕业生到基层任职补助</t>
    </r>
  </si>
  <si>
    <r>
      <rPr>
        <sz val="9"/>
        <color rgb="FF000000"/>
        <rFont val="Dialog.plain"/>
        <charset val="134"/>
      </rPr>
      <t> 21307</t>
    </r>
  </si>
  <si>
    <r>
      <rPr>
        <sz val="9"/>
        <color rgb="FF000000"/>
        <rFont val="Dialog.plain"/>
        <charset val="134"/>
      </rPr>
      <t> 农村综合改革</t>
    </r>
  </si>
  <si>
    <r>
      <rPr>
        <sz val="9"/>
        <color rgb="FF000000"/>
        <rFont val="Dialog.plain"/>
        <charset val="134"/>
      </rPr>
      <t>  2130705</t>
    </r>
  </si>
  <si>
    <r>
      <rPr>
        <sz val="9"/>
        <color rgb="FF000000"/>
        <rFont val="Dialog.plain"/>
        <charset val="134"/>
      </rPr>
      <t>  对村民委员会和村党支部的补助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</si>
  <si>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</si>
  <si>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</si>
  <si>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</si>
  <si>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</si>
  <si>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</si>
  <si>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</si>
  <si>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</si>
  <si>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</si>
  <si>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Dialog.plain"/>
        <charset val="134"/>
      </rPr>
      <t> 20101</t>
    </r>
  </si>
  <si>
    <r>
      <rPr>
        <sz val="12"/>
        <color rgb="FF000000"/>
        <rFont val="Dialog.plain"/>
        <charset val="134"/>
      </rPr>
      <t> 人大事务</t>
    </r>
  </si>
  <si>
    <r>
      <rPr>
        <sz val="12"/>
        <color rgb="FF000000"/>
        <rFont val="Dialog.plain"/>
        <charset val="134"/>
      </rPr>
      <t>  2010108</t>
    </r>
  </si>
  <si>
    <r>
      <rPr>
        <sz val="12"/>
        <color rgb="FF000000"/>
        <rFont val="Dialog.plain"/>
        <charset val="134"/>
      </rPr>
      <t>  代表工作</t>
    </r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</si>
  <si>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</si>
  <si>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</si>
  <si>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</si>
  <si>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</si>
  <si>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2010350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</si>
  <si>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</si>
  <si>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20129</t>
    </r>
  </si>
  <si>
    <r>
      <rPr>
        <sz val="12"/>
        <color rgb="FF000000"/>
        <rFont val="Dialog.plain"/>
        <charset val="134"/>
      </rPr>
      <t> 群众团体事务</t>
    </r>
  </si>
  <si>
    <r>
      <rPr>
        <sz val="12"/>
        <color rgb="FF000000"/>
        <rFont val="Dialog.plain"/>
        <charset val="134"/>
      </rPr>
      <t>  2012999</t>
    </r>
  </si>
  <si>
    <r>
      <rPr>
        <sz val="12"/>
        <color rgb="FF000000"/>
        <rFont val="Dialog.plain"/>
        <charset val="134"/>
      </rPr>
      <t>  其他群众团体事务支出</t>
    </r>
  </si>
  <si>
    <r>
      <rPr>
        <sz val="12"/>
        <color rgb="FF000000"/>
        <rFont val="Dialog.plain"/>
        <charset val="134"/>
      </rPr>
      <t> 20802</t>
    </r>
  </si>
  <si>
    <r>
      <rPr>
        <sz val="12"/>
        <color rgb="FF000000"/>
        <rFont val="Dialog.plain"/>
        <charset val="134"/>
      </rPr>
      <t> 民政管理事务</t>
    </r>
  </si>
  <si>
    <r>
      <rPr>
        <sz val="12"/>
        <color rgb="FF000000"/>
        <rFont val="Dialog.plain"/>
        <charset val="134"/>
      </rPr>
      <t>  2080208</t>
    </r>
  </si>
  <si>
    <r>
      <rPr>
        <sz val="12"/>
        <color rgb="FF000000"/>
        <rFont val="Dialog.plain"/>
        <charset val="134"/>
      </rPr>
      <t>  基层政权建设和社区治理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</si>
  <si>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</si>
  <si>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</si>
  <si>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2080501</t>
    </r>
  </si>
  <si>
    <r>
      <rPr>
        <sz val="12"/>
        <color rgb="FF000000"/>
        <rFont val="Dialog.plain"/>
        <charset val="134"/>
      </rPr>
      <t>  行政单位离退休</t>
    </r>
  </si>
  <si>
    <r>
      <rPr>
        <sz val="12"/>
        <color rgb="FF000000"/>
        <rFont val="Dialog.plain"/>
        <charset val="134"/>
      </rPr>
      <t>  2080502</t>
    </r>
  </si>
  <si>
    <r>
      <rPr>
        <sz val="12"/>
        <color rgb="FF000000"/>
        <rFont val="Dialog.plain"/>
        <charset val="134"/>
      </rPr>
      <t>  事业单位离退休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</si>
  <si>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</si>
  <si>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</si>
  <si>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</si>
  <si>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</si>
  <si>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20808</t>
    </r>
  </si>
  <si>
    <r>
      <rPr>
        <sz val="12"/>
        <color rgb="FF000000"/>
        <rFont val="Dialog.plain"/>
        <charset val="134"/>
      </rPr>
      <t> 抚恤</t>
    </r>
  </si>
  <si>
    <r>
      <rPr>
        <sz val="12"/>
        <color rgb="FF000000"/>
        <rFont val="Dialog.plain"/>
        <charset val="134"/>
      </rPr>
      <t>  2080801</t>
    </r>
  </si>
  <si>
    <r>
      <rPr>
        <sz val="12"/>
        <color rgb="FF000000"/>
        <rFont val="Dialog.plain"/>
        <charset val="134"/>
      </rPr>
      <t>  死亡抚恤</t>
    </r>
  </si>
  <si>
    <r>
      <rPr>
        <sz val="12"/>
        <color rgb="FF000000"/>
        <rFont val="Dialog.plain"/>
        <charset val="134"/>
      </rPr>
      <t>  2080802</t>
    </r>
  </si>
  <si>
    <r>
      <rPr>
        <sz val="12"/>
        <color rgb="FF000000"/>
        <rFont val="Dialog.plain"/>
        <charset val="134"/>
      </rPr>
      <t>  伤残抚恤</t>
    </r>
  </si>
  <si>
    <r>
      <rPr>
        <sz val="12"/>
        <color rgb="FF000000"/>
        <rFont val="Dialog.plain"/>
        <charset val="134"/>
      </rPr>
      <t>  2080803</t>
    </r>
  </si>
  <si>
    <r>
      <rPr>
        <sz val="12"/>
        <color rgb="FF000000"/>
        <rFont val="Dialog.plain"/>
        <charset val="134"/>
      </rPr>
      <t>  在乡复员、退伍军人生活补助</t>
    </r>
  </si>
  <si>
    <r>
      <rPr>
        <sz val="12"/>
        <color rgb="FF000000"/>
        <rFont val="Dialog.plain"/>
        <charset val="134"/>
      </rPr>
      <t>  2080805</t>
    </r>
  </si>
  <si>
    <r>
      <rPr>
        <sz val="12"/>
        <color rgb="FF000000"/>
        <rFont val="Dialog.plain"/>
        <charset val="134"/>
      </rPr>
      <t>  义务兵优待</t>
    </r>
  </si>
  <si>
    <r>
      <rPr>
        <sz val="12"/>
        <color rgb="FF000000"/>
        <rFont val="Dialog.plain"/>
        <charset val="134"/>
      </rPr>
      <t> 20821</t>
    </r>
  </si>
  <si>
    <r>
      <rPr>
        <sz val="12"/>
        <color rgb="FF000000"/>
        <rFont val="Dialog.plain"/>
        <charset val="134"/>
      </rPr>
      <t> 特困人员救助供养</t>
    </r>
  </si>
  <si>
    <r>
      <rPr>
        <sz val="12"/>
        <color rgb="FF000000"/>
        <rFont val="Dialog.plain"/>
        <charset val="134"/>
      </rPr>
      <t>  2082102</t>
    </r>
  </si>
  <si>
    <r>
      <rPr>
        <sz val="12"/>
        <color rgb="FF000000"/>
        <rFont val="Dialog.plain"/>
        <charset val="134"/>
      </rPr>
      <t>  农村特困人员救助供养支出</t>
    </r>
  </si>
  <si>
    <r>
      <rPr>
        <sz val="12"/>
        <color rgb="FF000000"/>
        <rFont val="Dialog.plain"/>
        <charset val="134"/>
      </rPr>
      <t> 20825</t>
    </r>
  </si>
  <si>
    <r>
      <rPr>
        <sz val="12"/>
        <color rgb="FF000000"/>
        <rFont val="Dialog.plain"/>
        <charset val="134"/>
      </rPr>
      <t> 其他生活救助</t>
    </r>
  </si>
  <si>
    <r>
      <rPr>
        <sz val="12"/>
        <color rgb="FF000000"/>
        <rFont val="Dialog.plain"/>
        <charset val="134"/>
      </rPr>
      <t>  2082502</t>
    </r>
  </si>
  <si>
    <r>
      <rPr>
        <sz val="12"/>
        <color rgb="FF000000"/>
        <rFont val="Dialog.plain"/>
        <charset val="134"/>
      </rPr>
      <t>  其他农村生活救助</t>
    </r>
  </si>
  <si>
    <r>
      <rPr>
        <sz val="12"/>
        <color rgb="FF000000"/>
        <rFont val="Dialog.plain"/>
        <charset val="134"/>
      </rPr>
      <t> 20899</t>
    </r>
  </si>
  <si>
    <r>
      <rPr>
        <sz val="12"/>
        <color rgb="FF000000"/>
        <rFont val="Dialog.plain"/>
        <charset val="134"/>
      </rPr>
      <t> 其他社会保障和就业支出</t>
    </r>
  </si>
  <si>
    <r>
      <rPr>
        <sz val="12"/>
        <color rgb="FF000000"/>
        <rFont val="Dialog.plain"/>
        <charset val="134"/>
      </rPr>
      <t>  2089999</t>
    </r>
  </si>
  <si>
    <r>
      <rPr>
        <sz val="12"/>
        <color rgb="FF000000"/>
        <rFont val="Dialog.plain"/>
        <charset val="134"/>
      </rPr>
      <t>  其他社会保障和就业支出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</si>
  <si>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</si>
  <si>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</si>
  <si>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</si>
  <si>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</si>
  <si>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</si>
  <si>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</si>
  <si>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21301</t>
    </r>
  </si>
  <si>
    <r>
      <rPr>
        <sz val="12"/>
        <color rgb="FF000000"/>
        <rFont val="Dialog.plain"/>
        <charset val="134"/>
      </rPr>
      <t> 农业农村</t>
    </r>
  </si>
  <si>
    <r>
      <rPr>
        <sz val="12"/>
        <color rgb="FF000000"/>
        <rFont val="Dialog.plain"/>
        <charset val="134"/>
      </rPr>
      <t>  2130152</t>
    </r>
  </si>
  <si>
    <r>
      <rPr>
        <sz val="12"/>
        <color rgb="FF000000"/>
        <rFont val="Dialog.plain"/>
        <charset val="134"/>
      </rPr>
      <t>  对高校毕业生到基层任职补助</t>
    </r>
  </si>
  <si>
    <r>
      <rPr>
        <sz val="12"/>
        <color rgb="FF000000"/>
        <rFont val="Dialog.plain"/>
        <charset val="134"/>
      </rPr>
      <t> 21307</t>
    </r>
  </si>
  <si>
    <r>
      <rPr>
        <sz val="12"/>
        <color rgb="FF000000"/>
        <rFont val="Dialog.plain"/>
        <charset val="134"/>
      </rPr>
      <t> 农村综合改革</t>
    </r>
  </si>
  <si>
    <r>
      <rPr>
        <sz val="12"/>
        <color rgb="FF000000"/>
        <rFont val="Dialog.plain"/>
        <charset val="134"/>
      </rPr>
      <t>  2130705</t>
    </r>
  </si>
  <si>
    <r>
      <rPr>
        <sz val="12"/>
        <color rgb="FF000000"/>
        <rFont val="Dialog.plain"/>
        <charset val="134"/>
      </rPr>
      <t>  对村民委员会和村党支部的补助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</si>
  <si>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</si>
  <si>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</si>
  <si>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</si>
  <si>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</si>
  <si>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</si>
  <si>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</si>
  <si>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</si>
  <si>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</si>
  <si>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</si>
  <si>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表十</t>
  </si>
  <si>
    <t>部门（单位）整体绩效目标表</t>
  </si>
  <si>
    <t>部门(单位)名称</t>
  </si>
  <si>
    <t>502-巫溪县凤凰镇人民政府</t>
  </si>
  <si>
    <t>部门支出预算数</t>
  </si>
  <si>
    <t>当年整体绩效目标</t>
  </si>
  <si>
    <t>坚持促进经济发展、增加农民收入，强化公共服务，认真履行政府职责职能：一是基层党的建设职能，坚持党要管党、全面从严治党，切实加强党的政治建设、思想建设、组织建设、作风建设、纪律建设，把制度建设贯穿其中，深入推进反腐败斗争，推动全面从严治党向基层延伸。二是经济发展职能，正确处理好政府与市场、政府与社会的关系，强化产业引导，科学编制发展规划，构建新型农业经济体系，落实强农惠农政策，推进扶贫开发，促进农民持续增收。三是公共服务职能，加快义务教育、学前教育、劳动就业、基本医疗卫生、公共文化体育、计划生育等社会事业发展，完善社会保险、社会救助、社会福利、优抚安置、扶贫济困、法律服务等社会保障体系，实现基本公共服务全覆盖。四是公共管理职能，加强村镇规划建设和环境保护，强化城镇和村容村貌管理，健全重大社情、疫情、险情等公共突发事件的预防和应急处理机制，推进社会治安综合治理，加强信访工作，建立调处化解矛盾纠纷综合机制，确保农村社会和谐稳定。五是公共安全职能，加强安全生产、食品药品、生态建设、农产品质量安全等监督管理，建立健全隐患排查治理体系和安全预防控制体系，推进基层行政执法体制改革，完善执法保障机制，增强执法监管能力。</t>
  </si>
  <si>
    <t>绩效指标</t>
  </si>
  <si>
    <t>指标</t>
  </si>
  <si>
    <t>指标权重</t>
  </si>
  <si>
    <t>计量单位</t>
  </si>
  <si>
    <t>指标性质</t>
  </si>
  <si>
    <t>指标值</t>
  </si>
  <si>
    <t>党组织组织力、凝聚力、战斗力</t>
  </si>
  <si>
    <t>20</t>
  </si>
  <si>
    <t>定性</t>
  </si>
  <si>
    <t>有所增加</t>
  </si>
  <si>
    <t>工作任务按时完成率</t>
  </si>
  <si>
    <t>%</t>
  </si>
  <si>
    <t>≥</t>
  </si>
  <si>
    <t>90</t>
  </si>
  <si>
    <t>受益对象满意率</t>
  </si>
  <si>
    <t>全年预算支出执行率</t>
  </si>
  <si>
    <t>预决算情况按时公开率</t>
  </si>
  <si>
    <t>＝</t>
  </si>
  <si>
    <t>100</t>
  </si>
  <si>
    <t>联系人：向巧玲</t>
  </si>
  <si>
    <t>联系电话：023-51631008</t>
  </si>
  <si>
    <t>表十一</t>
  </si>
  <si>
    <t>2022年部门（单位）项目绩效目标表</t>
  </si>
  <si>
    <t>单位信息：</t>
  </si>
  <si>
    <t>巫溪县凤凰镇人民政府</t>
  </si>
  <si>
    <t>项目名称：</t>
  </si>
  <si>
    <t>复员军人、退伍军人、参战人员生活补助</t>
  </si>
  <si>
    <t>职能职责与活动：</t>
  </si>
  <si>
    <t>公共服务职能</t>
  </si>
  <si>
    <t>主管部门：</t>
  </si>
  <si>
    <t>项目经办人：</t>
  </si>
  <si>
    <t>向巧玲</t>
  </si>
  <si>
    <t>项目总额：</t>
  </si>
  <si>
    <t>预算执行率权重(%)：</t>
  </si>
  <si>
    <t>项目经办人电话：</t>
  </si>
  <si>
    <t>023-51631008</t>
  </si>
  <si>
    <t>其中：</t>
  </si>
  <si>
    <t>财政资金：</t>
  </si>
  <si>
    <t>整体目标：</t>
  </si>
  <si>
    <t>发放优抚对象补助71.2万元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</si>
  <si>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</si>
  <si>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</si>
  <si>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</si>
  <si>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</si>
  <si>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</si>
  <si>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</si>
  <si>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</si>
  <si>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</si>
  <si>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</si>
  <si>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</si>
  <si>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</si>
  <si>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时效指标</t>
  </si>
  <si>
    <t>资金拨付及时率</t>
  </si>
  <si>
    <t>正向指标</t>
  </si>
  <si>
    <t>数量指标</t>
  </si>
  <si>
    <t>保障优抚人数</t>
  </si>
  <si>
    <t>≧</t>
  </si>
  <si>
    <t>人数</t>
  </si>
  <si>
    <t>效益指标</t>
  </si>
  <si>
    <t>经济效益指标</t>
  </si>
  <si>
    <t>发放优抚补助</t>
  </si>
  <si>
    <t>万元/年</t>
  </si>
  <si>
    <t>满意度指标</t>
  </si>
  <si>
    <t>服务对象满意度指标</t>
  </si>
  <si>
    <t>优抚对象满意度</t>
  </si>
  <si>
    <t>95</t>
  </si>
  <si>
    <t>表十二</t>
  </si>
  <si>
    <t>2022年重点专项资金绩效目标表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</si>
  <si>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</si>
  <si>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</si>
  <si>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</si>
  <si>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</si>
  <si>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</si>
  <si>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</si>
  <si>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项目概况</t>
  </si>
  <si>
    <t>立项依据</t>
  </si>
  <si>
    <t>项目当年绩效目标</t>
  </si>
  <si>
    <t>（备注：本单位2022年未纳入试点编制，故此表无数据。）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</si>
</sst>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57">
    <font>
      <sz val="11"/>
      <color indexed="8"/>
      <name val="宋体"/>
      <charset val="1"/>
      <scheme val="minor"/>
    </font>
    <font>
      <sz val="10"/>
      <name val="方正楷体_GBK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2"/>
      <name val="方正仿宋_GBK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8" fillId="5" borderId="1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" fillId="14" borderId="16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0" fillId="17" borderId="19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8" fillId="18" borderId="18" applyNumberForma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53" fillId="0" borderId="0"/>
    <xf numFmtId="0" fontId="2" fillId="0" borderId="0">
      <alignment vertical="center"/>
    </xf>
  </cellStyleXfs>
  <cellXfs count="9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50">
      <alignment vertical="center"/>
    </xf>
    <xf numFmtId="0" fontId="3" fillId="0" borderId="0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176" fontId="5" fillId="0" borderId="4" xfId="49" applyNumberFormat="1" applyFont="1" applyFill="1" applyBorder="1" applyAlignment="1">
      <alignment horizontal="center" vertical="center"/>
    </xf>
    <xf numFmtId="176" fontId="5" fillId="0" borderId="0" xfId="49" applyNumberFormat="1" applyFont="1" applyFill="1" applyBorder="1" applyAlignment="1">
      <alignment horizontal="center" vertical="center"/>
    </xf>
    <xf numFmtId="176" fontId="5" fillId="0" borderId="5" xfId="49" applyNumberFormat="1" applyFont="1" applyFill="1" applyBorder="1" applyAlignment="1">
      <alignment horizontal="center" vertical="center"/>
    </xf>
    <xf numFmtId="176" fontId="5" fillId="0" borderId="6" xfId="49" applyNumberFormat="1" applyFont="1" applyFill="1" applyBorder="1" applyAlignment="1">
      <alignment horizontal="center" vertical="center"/>
    </xf>
    <xf numFmtId="176" fontId="5" fillId="0" borderId="7" xfId="49" applyNumberFormat="1" applyFont="1" applyFill="1" applyBorder="1" applyAlignment="1">
      <alignment horizontal="center" vertical="center"/>
    </xf>
    <xf numFmtId="176" fontId="5" fillId="0" borderId="8" xfId="49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left" vertical="center" wrapText="1"/>
    </xf>
    <xf numFmtId="0" fontId="5" fillId="0" borderId="2" xfId="49" applyFont="1" applyFill="1" applyBorder="1" applyAlignment="1">
      <alignment horizontal="left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top"/>
    </xf>
    <xf numFmtId="0" fontId="9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4" fontId="15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21" fillId="0" borderId="10" xfId="0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right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>
      <alignment vertical="center"/>
    </xf>
    <xf numFmtId="4" fontId="23" fillId="0" borderId="10" xfId="0" applyNumberFormat="1" applyFont="1" applyBorder="1" applyAlignment="1">
      <alignment horizontal="right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4" fontId="26" fillId="0" borderId="10" xfId="0" applyNumberFormat="1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0" fontId="27" fillId="0" borderId="10" xfId="0" applyFont="1" applyBorder="1">
      <alignment vertical="center"/>
    </xf>
    <xf numFmtId="4" fontId="28" fillId="0" borderId="10" xfId="0" applyNumberFormat="1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right" vertical="center"/>
    </xf>
    <xf numFmtId="0" fontId="20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30" fillId="0" borderId="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10" xfId="0" applyFont="1" applyBorder="1">
      <alignment vertical="center"/>
    </xf>
    <xf numFmtId="0" fontId="32" fillId="0" borderId="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Font="1" applyFill="1">
      <alignment vertical="center"/>
    </xf>
    <xf numFmtId="4" fontId="19" fillId="0" borderId="10" xfId="0" applyNumberFormat="1" applyFont="1" applyBorder="1" applyAlignment="1">
      <alignment horizontal="right" vertical="center" wrapText="1"/>
    </xf>
    <xf numFmtId="0" fontId="13" fillId="0" borderId="10" xfId="0" applyFont="1" applyFill="1" applyBorder="1" applyAlignment="1">
      <alignment horizontal="left" vertical="center"/>
    </xf>
    <xf numFmtId="0" fontId="13" fillId="0" borderId="10" xfId="0" applyFont="1" applyFill="1" applyBorder="1">
      <alignment vertical="center"/>
    </xf>
    <xf numFmtId="4" fontId="15" fillId="0" borderId="10" xfId="0" applyNumberFormat="1" applyFont="1" applyFill="1" applyBorder="1" applyAlignment="1">
      <alignment horizontal="right" vertical="center" wrapText="1"/>
    </xf>
    <xf numFmtId="4" fontId="15" fillId="0" borderId="10" xfId="0" applyNumberFormat="1" applyFont="1" applyBorder="1" applyAlignment="1">
      <alignment horizontal="right" vertical="center" wrapText="1"/>
    </xf>
    <xf numFmtId="0" fontId="33" fillId="0" borderId="0" xfId="0" applyFont="1" applyBorder="1" applyAlignment="1">
      <alignment vertical="center" wrapText="1"/>
    </xf>
    <xf numFmtId="4" fontId="22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right" vertical="center" wrapText="1"/>
    </xf>
    <xf numFmtId="0" fontId="10" fillId="0" borderId="10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B27" sqref="B27"/>
    </sheetView>
  </sheetViews>
  <sheetFormatPr defaultColWidth="10" defaultRowHeight="13.5" outlineLevelCol="7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2" width="9.75" customWidth="1"/>
  </cols>
  <sheetData>
    <row r="1" ht="16.35" customHeight="1" spans="1:2">
      <c r="A1" s="37"/>
      <c r="B1" s="1" t="s">
        <v>0</v>
      </c>
    </row>
    <row r="2" ht="40.5" customHeight="1" spans="2:8">
      <c r="B2" s="38" t="s">
        <v>1</v>
      </c>
      <c r="C2" s="38"/>
      <c r="D2" s="38"/>
      <c r="E2" s="38"/>
      <c r="F2" s="38"/>
      <c r="G2" s="38"/>
      <c r="H2" s="38"/>
    </row>
    <row r="3" ht="23.25" customHeight="1" spans="8:8">
      <c r="H3" s="74" t="s">
        <v>2</v>
      </c>
    </row>
    <row r="4" ht="43.15" customHeight="1" spans="2:8">
      <c r="B4" s="62" t="s">
        <v>3</v>
      </c>
      <c r="C4" s="62"/>
      <c r="D4" s="62" t="s">
        <v>4</v>
      </c>
      <c r="E4" s="62"/>
      <c r="F4" s="62"/>
      <c r="G4" s="62"/>
      <c r="H4" s="62"/>
    </row>
    <row r="5" ht="43.15" customHeight="1" spans="2:8">
      <c r="B5" s="75" t="s">
        <v>5</v>
      </c>
      <c r="C5" s="75" t="s">
        <v>6</v>
      </c>
      <c r="D5" s="75" t="s">
        <v>5</v>
      </c>
      <c r="E5" s="75" t="s">
        <v>7</v>
      </c>
      <c r="F5" s="62" t="s">
        <v>8</v>
      </c>
      <c r="G5" s="62" t="s">
        <v>9</v>
      </c>
      <c r="H5" s="62" t="s">
        <v>10</v>
      </c>
    </row>
    <row r="6" ht="24.2" customHeight="1" spans="2:8">
      <c r="B6" s="76" t="s">
        <v>11</v>
      </c>
      <c r="C6" s="95">
        <v>1515.66</v>
      </c>
      <c r="D6" s="76" t="s">
        <v>12</v>
      </c>
      <c r="E6" s="95">
        <v>1555.73</v>
      </c>
      <c r="F6" s="95">
        <v>1555.73</v>
      </c>
      <c r="G6" s="95"/>
      <c r="H6" s="95"/>
    </row>
    <row r="7" ht="23.25" customHeight="1" spans="2:8">
      <c r="B7" s="65" t="s">
        <v>13</v>
      </c>
      <c r="C7" s="77">
        <v>1515.66</v>
      </c>
      <c r="D7" s="65" t="s">
        <v>14</v>
      </c>
      <c r="E7" s="77">
        <v>733.41</v>
      </c>
      <c r="F7" s="77">
        <v>733.41</v>
      </c>
      <c r="G7" s="77"/>
      <c r="H7" s="77"/>
    </row>
    <row r="8" ht="23.25" customHeight="1" spans="2:8">
      <c r="B8" s="65" t="s">
        <v>15</v>
      </c>
      <c r="C8" s="77"/>
      <c r="D8" s="65" t="s">
        <v>16</v>
      </c>
      <c r="E8" s="77">
        <v>387.49</v>
      </c>
      <c r="F8" s="77">
        <v>387.49</v>
      </c>
      <c r="G8" s="77"/>
      <c r="H8" s="77"/>
    </row>
    <row r="9" ht="23.25" customHeight="1" spans="2:8">
      <c r="B9" s="65" t="s">
        <v>17</v>
      </c>
      <c r="C9" s="77"/>
      <c r="D9" s="65" t="s">
        <v>18</v>
      </c>
      <c r="E9" s="77">
        <v>38.5</v>
      </c>
      <c r="F9" s="77">
        <v>38.5</v>
      </c>
      <c r="G9" s="77"/>
      <c r="H9" s="77"/>
    </row>
    <row r="10" ht="23.25" customHeight="1" spans="2:8">
      <c r="B10" s="65"/>
      <c r="C10" s="77"/>
      <c r="D10" s="65" t="s">
        <v>19</v>
      </c>
      <c r="E10" s="77">
        <v>34.02</v>
      </c>
      <c r="F10" s="77">
        <v>34.02</v>
      </c>
      <c r="G10" s="77"/>
      <c r="H10" s="77"/>
    </row>
    <row r="11" ht="23.25" customHeight="1" spans="2:8">
      <c r="B11" s="65"/>
      <c r="C11" s="77"/>
      <c r="D11" s="65" t="s">
        <v>20</v>
      </c>
      <c r="E11" s="77">
        <v>313.68</v>
      </c>
      <c r="F11" s="77">
        <v>313.68</v>
      </c>
      <c r="G11" s="77"/>
      <c r="H11" s="77"/>
    </row>
    <row r="12" ht="23.25" customHeight="1" spans="2:8">
      <c r="B12" s="65"/>
      <c r="C12" s="77"/>
      <c r="D12" s="65" t="s">
        <v>21</v>
      </c>
      <c r="E12" s="77">
        <v>48.63</v>
      </c>
      <c r="F12" s="77">
        <v>48.63</v>
      </c>
      <c r="G12" s="77"/>
      <c r="H12" s="77"/>
    </row>
    <row r="13" ht="16.35" customHeight="1" spans="2:8">
      <c r="B13" s="96"/>
      <c r="C13" s="97"/>
      <c r="D13" s="96"/>
      <c r="E13" s="97"/>
      <c r="F13" s="97"/>
      <c r="G13" s="97"/>
      <c r="H13" s="97"/>
    </row>
    <row r="14" ht="22.35" customHeight="1" spans="2:8">
      <c r="B14" s="42" t="s">
        <v>22</v>
      </c>
      <c r="C14" s="95">
        <v>40.07</v>
      </c>
      <c r="D14" s="42" t="s">
        <v>23</v>
      </c>
      <c r="E14" s="97"/>
      <c r="F14" s="97"/>
      <c r="G14" s="97"/>
      <c r="H14" s="97"/>
    </row>
    <row r="15" ht="21.6" customHeight="1" spans="2:8">
      <c r="B15" s="98" t="s">
        <v>24</v>
      </c>
      <c r="C15" s="77">
        <v>40.07</v>
      </c>
      <c r="D15" s="96"/>
      <c r="E15" s="97"/>
      <c r="F15" s="97"/>
      <c r="G15" s="97"/>
      <c r="H15" s="97"/>
    </row>
    <row r="16" ht="20.65" customHeight="1" spans="2:8">
      <c r="B16" s="98" t="s">
        <v>25</v>
      </c>
      <c r="C16" s="97"/>
      <c r="D16" s="96"/>
      <c r="E16" s="97"/>
      <c r="F16" s="97"/>
      <c r="G16" s="97"/>
      <c r="H16" s="97"/>
    </row>
    <row r="17" ht="20.65" customHeight="1" spans="2:8">
      <c r="B17" s="98" t="s">
        <v>26</v>
      </c>
      <c r="C17" s="97"/>
      <c r="D17" s="96"/>
      <c r="E17" s="97"/>
      <c r="F17" s="97"/>
      <c r="G17" s="97"/>
      <c r="H17" s="97"/>
    </row>
    <row r="18" ht="16.35" customHeight="1" spans="2:8">
      <c r="B18" s="96"/>
      <c r="C18" s="97"/>
      <c r="D18" s="96"/>
      <c r="E18" s="97"/>
      <c r="F18" s="97"/>
      <c r="G18" s="97"/>
      <c r="H18" s="97"/>
    </row>
    <row r="19" ht="24.2" customHeight="1" spans="2:8">
      <c r="B19" s="76" t="s">
        <v>27</v>
      </c>
      <c r="C19" s="95">
        <f>C6+C14</f>
        <v>1555.73</v>
      </c>
      <c r="D19" s="76" t="s">
        <v>28</v>
      </c>
      <c r="E19" s="95">
        <f>E6</f>
        <v>1555.73</v>
      </c>
      <c r="F19" s="95">
        <f>F6</f>
        <v>1555.73</v>
      </c>
      <c r="G19" s="95"/>
      <c r="H19" s="95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D19" sqref="D19"/>
    </sheetView>
  </sheetViews>
  <sheetFormatPr defaultColWidth="10" defaultRowHeight="13.5" outlineLevelCol="6"/>
  <cols>
    <col min="1" max="1" width="0.25" customWidth="1"/>
    <col min="2" max="2" width="19.625" customWidth="1"/>
    <col min="3" max="3" width="53.5" customWidth="1"/>
    <col min="4" max="4" width="16.75" customWidth="1"/>
    <col min="5" max="5" width="17.25" customWidth="1"/>
    <col min="6" max="6" width="16.25" customWidth="1"/>
    <col min="7" max="7" width="15.25" customWidth="1"/>
    <col min="8" max="9" width="9.75" customWidth="1"/>
  </cols>
  <sheetData>
    <row r="1" ht="16.35" customHeight="1" spans="1:7">
      <c r="A1" s="37"/>
      <c r="B1" s="1" t="s">
        <v>360</v>
      </c>
      <c r="C1" s="37"/>
      <c r="D1" s="37"/>
      <c r="E1" s="37"/>
      <c r="F1" s="37"/>
      <c r="G1" s="37"/>
    </row>
    <row r="2" ht="16.35" customHeight="1" spans="2:7">
      <c r="B2" s="38" t="s">
        <v>361</v>
      </c>
      <c r="C2" s="38"/>
      <c r="D2" s="38"/>
      <c r="E2" s="38"/>
      <c r="F2" s="38"/>
      <c r="G2" s="38"/>
    </row>
    <row r="3" ht="16.35" customHeight="1" spans="2:7">
      <c r="B3" s="38"/>
      <c r="C3" s="38"/>
      <c r="D3" s="38"/>
      <c r="E3" s="38"/>
      <c r="F3" s="38"/>
      <c r="G3" s="38"/>
    </row>
    <row r="4" ht="16.35" customHeight="1"/>
    <row r="5" ht="19.9" customHeight="1" spans="7:7">
      <c r="G5" s="39" t="s">
        <v>2</v>
      </c>
    </row>
    <row r="6" ht="37.9" customHeight="1" spans="2:7">
      <c r="B6" s="40" t="s">
        <v>362</v>
      </c>
      <c r="C6" s="41" t="s">
        <v>363</v>
      </c>
      <c r="D6" s="41"/>
      <c r="E6" s="42" t="s">
        <v>364</v>
      </c>
      <c r="F6" s="43">
        <v>1515.66</v>
      </c>
      <c r="G6" s="43"/>
    </row>
    <row r="7" ht="183.75" customHeight="1" spans="2:7">
      <c r="B7" s="40" t="s">
        <v>365</v>
      </c>
      <c r="C7" s="44" t="s">
        <v>366</v>
      </c>
      <c r="D7" s="44"/>
      <c r="E7" s="44"/>
      <c r="F7" s="44"/>
      <c r="G7" s="44"/>
    </row>
    <row r="8" ht="23.25" customHeight="1" spans="2:7">
      <c r="B8" s="40" t="s">
        <v>367</v>
      </c>
      <c r="C8" s="42" t="s">
        <v>368</v>
      </c>
      <c r="D8" s="42" t="s">
        <v>369</v>
      </c>
      <c r="E8" s="42" t="s">
        <v>370</v>
      </c>
      <c r="F8" s="42" t="s">
        <v>371</v>
      </c>
      <c r="G8" s="42" t="s">
        <v>372</v>
      </c>
    </row>
    <row r="9" ht="18.95" customHeight="1" spans="2:7">
      <c r="B9" s="40"/>
      <c r="C9" s="45" t="s">
        <v>373</v>
      </c>
      <c r="D9" s="46" t="s">
        <v>374</v>
      </c>
      <c r="E9" s="46"/>
      <c r="F9" s="46" t="s">
        <v>375</v>
      </c>
      <c r="G9" s="46" t="s">
        <v>376</v>
      </c>
    </row>
    <row r="10" ht="18.95" customHeight="1" spans="2:7">
      <c r="B10" s="40"/>
      <c r="C10" s="45" t="s">
        <v>377</v>
      </c>
      <c r="D10" s="46" t="s">
        <v>374</v>
      </c>
      <c r="E10" s="46" t="s">
        <v>378</v>
      </c>
      <c r="F10" s="46" t="s">
        <v>379</v>
      </c>
      <c r="G10" s="46" t="s">
        <v>380</v>
      </c>
    </row>
    <row r="11" ht="18.95" customHeight="1" spans="2:7">
      <c r="B11" s="40"/>
      <c r="C11" s="45" t="s">
        <v>381</v>
      </c>
      <c r="D11" s="46" t="s">
        <v>374</v>
      </c>
      <c r="E11" s="46" t="s">
        <v>378</v>
      </c>
      <c r="F11" s="46" t="s">
        <v>379</v>
      </c>
      <c r="G11" s="46" t="s">
        <v>380</v>
      </c>
    </row>
    <row r="12" ht="18.95" customHeight="1" spans="2:7">
      <c r="B12" s="40"/>
      <c r="C12" s="45" t="s">
        <v>382</v>
      </c>
      <c r="D12" s="46" t="s">
        <v>374</v>
      </c>
      <c r="E12" s="47" t="s">
        <v>378</v>
      </c>
      <c r="F12" s="47" t="s">
        <v>379</v>
      </c>
      <c r="G12" s="46" t="s">
        <v>380</v>
      </c>
    </row>
    <row r="13" ht="18.95" customHeight="1" spans="2:7">
      <c r="B13" s="40"/>
      <c r="C13" s="45" t="s">
        <v>383</v>
      </c>
      <c r="D13" s="48" t="s">
        <v>374</v>
      </c>
      <c r="E13" s="49" t="s">
        <v>378</v>
      </c>
      <c r="F13" s="49" t="s">
        <v>384</v>
      </c>
      <c r="G13" s="50" t="s">
        <v>385</v>
      </c>
    </row>
    <row r="14" ht="24.2" customHeight="1" spans="2:6">
      <c r="B14" s="51" t="s">
        <v>386</v>
      </c>
      <c r="E14" s="52" t="s">
        <v>387</v>
      </c>
      <c r="F14" s="52"/>
    </row>
  </sheetData>
  <mergeCells count="6">
    <mergeCell ref="C6:D6"/>
    <mergeCell ref="F6:G6"/>
    <mergeCell ref="C7:G7"/>
    <mergeCell ref="E14:F14"/>
    <mergeCell ref="B8:B13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C18" sqref="C18"/>
    </sheetView>
  </sheetViews>
  <sheetFormatPr defaultColWidth="9" defaultRowHeight="13.5"/>
  <cols>
    <col min="1" max="1" width="19.25" customWidth="1"/>
    <col min="2" max="2" width="20.125" customWidth="1"/>
    <col min="3" max="3" width="15.25" customWidth="1"/>
    <col min="4" max="4" width="17.375" customWidth="1"/>
    <col min="5" max="5" width="13.125"/>
    <col min="6" max="6" width="10.25" customWidth="1"/>
    <col min="7" max="7" width="12.375" customWidth="1"/>
    <col min="8" max="8" width="16.75" customWidth="1"/>
    <col min="9" max="9" width="16.75" style="19" customWidth="1"/>
  </cols>
  <sheetData>
    <row r="1" spans="1:9">
      <c r="A1" s="1" t="s">
        <v>388</v>
      </c>
      <c r="B1" s="20"/>
      <c r="C1" s="20"/>
      <c r="D1" s="20"/>
      <c r="E1" s="20"/>
      <c r="F1" s="20"/>
      <c r="G1" s="20"/>
      <c r="H1" s="20"/>
      <c r="I1" s="34"/>
    </row>
    <row r="2" ht="22.5" spans="1:9">
      <c r="A2" s="21" t="s">
        <v>389</v>
      </c>
      <c r="B2" s="21"/>
      <c r="C2" s="21"/>
      <c r="D2" s="21"/>
      <c r="E2" s="21"/>
      <c r="F2" s="21"/>
      <c r="G2" s="21"/>
      <c r="H2" s="21"/>
      <c r="I2" s="21"/>
    </row>
    <row r="3" ht="25" customHeight="1" spans="1:9">
      <c r="A3" s="21"/>
      <c r="B3" s="21"/>
      <c r="C3" s="21"/>
      <c r="D3" s="21"/>
      <c r="E3" s="21"/>
      <c r="F3" s="21"/>
      <c r="G3" s="21"/>
      <c r="H3" s="21"/>
      <c r="I3" s="35" t="s">
        <v>2</v>
      </c>
    </row>
    <row r="4" ht="41" customHeight="1" spans="1:9">
      <c r="A4" s="22" t="s">
        <v>390</v>
      </c>
      <c r="B4" s="23" t="s">
        <v>391</v>
      </c>
      <c r="C4" s="23"/>
      <c r="D4" s="22" t="s">
        <v>392</v>
      </c>
      <c r="E4" s="24" t="s">
        <v>393</v>
      </c>
      <c r="F4" s="24"/>
      <c r="G4" s="25" t="s">
        <v>394</v>
      </c>
      <c r="H4" s="25"/>
      <c r="I4" s="36" t="s">
        <v>395</v>
      </c>
    </row>
    <row r="5" ht="25" customHeight="1" spans="1:9">
      <c r="A5" s="22" t="s">
        <v>396</v>
      </c>
      <c r="B5" s="23" t="s">
        <v>391</v>
      </c>
      <c r="C5" s="23"/>
      <c r="D5" s="22" t="s">
        <v>397</v>
      </c>
      <c r="E5" s="26" t="s">
        <v>398</v>
      </c>
      <c r="F5" s="26"/>
      <c r="G5" s="25" t="s">
        <v>399</v>
      </c>
      <c r="H5" s="25"/>
      <c r="I5" s="26">
        <v>71.2</v>
      </c>
    </row>
    <row r="6" ht="25" customHeight="1" spans="1:9">
      <c r="A6" s="22" t="s">
        <v>400</v>
      </c>
      <c r="B6" s="23">
        <v>10</v>
      </c>
      <c r="C6" s="23"/>
      <c r="D6" s="22" t="s">
        <v>401</v>
      </c>
      <c r="E6" s="26" t="s">
        <v>402</v>
      </c>
      <c r="F6" s="26"/>
      <c r="G6" s="25" t="s">
        <v>403</v>
      </c>
      <c r="H6" s="25" t="s">
        <v>404</v>
      </c>
      <c r="I6" s="26">
        <v>71.2</v>
      </c>
    </row>
    <row r="7" ht="25" customHeight="1" spans="1:9">
      <c r="A7" s="27" t="s">
        <v>405</v>
      </c>
      <c r="B7" s="28" t="s">
        <v>406</v>
      </c>
      <c r="C7" s="28"/>
      <c r="D7" s="28"/>
      <c r="E7" s="28"/>
      <c r="F7" s="28"/>
      <c r="G7" s="25" t="s">
        <v>407</v>
      </c>
      <c r="H7" s="25"/>
      <c r="I7" s="26"/>
    </row>
    <row r="8" ht="25" customHeight="1" spans="1:9">
      <c r="A8" s="27"/>
      <c r="B8" s="28"/>
      <c r="C8" s="28"/>
      <c r="D8" s="28"/>
      <c r="E8" s="28"/>
      <c r="F8" s="28"/>
      <c r="G8" s="25" t="s">
        <v>408</v>
      </c>
      <c r="H8" s="25"/>
      <c r="I8" s="26"/>
    </row>
    <row r="9" ht="25" customHeight="1" spans="1:9">
      <c r="A9" s="27"/>
      <c r="B9" s="28"/>
      <c r="C9" s="28"/>
      <c r="D9" s="28"/>
      <c r="E9" s="28"/>
      <c r="F9" s="28"/>
      <c r="G9" s="25" t="s">
        <v>409</v>
      </c>
      <c r="H9" s="25"/>
      <c r="I9" s="26"/>
    </row>
    <row r="10" ht="25" customHeight="1" spans="1:9">
      <c r="A10" s="27"/>
      <c r="B10" s="28"/>
      <c r="C10" s="28"/>
      <c r="D10" s="28"/>
      <c r="E10" s="28"/>
      <c r="F10" s="28"/>
      <c r="G10" s="25" t="s">
        <v>410</v>
      </c>
      <c r="H10" s="25"/>
      <c r="I10" s="26"/>
    </row>
    <row r="11" ht="25" customHeight="1" spans="1:9">
      <c r="A11" s="26" t="s">
        <v>411</v>
      </c>
      <c r="B11" s="26" t="s">
        <v>412</v>
      </c>
      <c r="C11" s="26" t="s">
        <v>413</v>
      </c>
      <c r="D11" s="26" t="s">
        <v>371</v>
      </c>
      <c r="E11" s="26" t="s">
        <v>372</v>
      </c>
      <c r="F11" s="26" t="s">
        <v>414</v>
      </c>
      <c r="G11" s="26" t="s">
        <v>415</v>
      </c>
      <c r="H11" s="26" t="s">
        <v>416</v>
      </c>
      <c r="I11" s="26"/>
    </row>
    <row r="12" ht="25" customHeight="1" spans="1:9">
      <c r="A12" s="29" t="s">
        <v>417</v>
      </c>
      <c r="B12" s="29" t="s">
        <v>418</v>
      </c>
      <c r="C12" s="30" t="s">
        <v>419</v>
      </c>
      <c r="D12" s="31" t="s">
        <v>379</v>
      </c>
      <c r="E12" s="32">
        <v>95</v>
      </c>
      <c r="F12" s="31" t="s">
        <v>378</v>
      </c>
      <c r="G12" s="31">
        <v>30</v>
      </c>
      <c r="H12" s="31" t="s">
        <v>420</v>
      </c>
      <c r="I12" s="31"/>
    </row>
    <row r="13" ht="25" customHeight="1" spans="1:9">
      <c r="A13" s="29" t="s">
        <v>417</v>
      </c>
      <c r="B13" s="29" t="s">
        <v>421</v>
      </c>
      <c r="C13" s="30" t="s">
        <v>422</v>
      </c>
      <c r="D13" s="31" t="s">
        <v>423</v>
      </c>
      <c r="E13" s="32">
        <v>65</v>
      </c>
      <c r="F13" s="31" t="s">
        <v>424</v>
      </c>
      <c r="G13" s="31">
        <v>20</v>
      </c>
      <c r="H13" s="31" t="s">
        <v>420</v>
      </c>
      <c r="I13" s="31"/>
    </row>
    <row r="14" ht="25" customHeight="1" spans="1:9">
      <c r="A14" s="29" t="s">
        <v>425</v>
      </c>
      <c r="B14" s="29" t="s">
        <v>426</v>
      </c>
      <c r="C14" s="30" t="s">
        <v>427</v>
      </c>
      <c r="D14" s="31" t="s">
        <v>379</v>
      </c>
      <c r="E14" s="32">
        <v>71.2</v>
      </c>
      <c r="F14" s="31" t="s">
        <v>428</v>
      </c>
      <c r="G14" s="31" t="s">
        <v>374</v>
      </c>
      <c r="H14" s="31" t="s">
        <v>420</v>
      </c>
      <c r="I14" s="31"/>
    </row>
    <row r="15" ht="25" customHeight="1" spans="1:9">
      <c r="A15" s="29" t="s">
        <v>429</v>
      </c>
      <c r="B15" s="33" t="s">
        <v>430</v>
      </c>
      <c r="C15" s="30" t="s">
        <v>431</v>
      </c>
      <c r="D15" s="31" t="s">
        <v>379</v>
      </c>
      <c r="E15" s="32" t="s">
        <v>432</v>
      </c>
      <c r="F15" s="31" t="s">
        <v>378</v>
      </c>
      <c r="G15" s="31">
        <v>20</v>
      </c>
      <c r="H15" s="31" t="s">
        <v>420</v>
      </c>
      <c r="I15" s="31"/>
    </row>
    <row r="16" spans="1:9">
      <c r="A16" s="20"/>
      <c r="B16" s="34"/>
      <c r="C16" s="34"/>
      <c r="D16" s="34"/>
      <c r="E16" s="20"/>
      <c r="F16" s="20"/>
      <c r="G16" s="20"/>
      <c r="H16" s="20"/>
      <c r="I16" s="34"/>
    </row>
    <row r="17" spans="1:9">
      <c r="A17" s="20"/>
      <c r="B17" s="34"/>
      <c r="C17" s="34"/>
      <c r="D17" s="34"/>
      <c r="E17" s="20"/>
      <c r="F17" s="20"/>
      <c r="G17" s="20"/>
      <c r="H17" s="20"/>
      <c r="I17" s="34"/>
    </row>
    <row r="18" spans="1:9">
      <c r="A18" s="20"/>
      <c r="B18" s="34"/>
      <c r="C18" s="34"/>
      <c r="D18" s="34"/>
      <c r="E18" s="20"/>
      <c r="F18" s="20"/>
      <c r="G18" s="20"/>
      <c r="H18" s="20"/>
      <c r="I18" s="34"/>
    </row>
    <row r="19" spans="1:9">
      <c r="A19" s="20"/>
      <c r="B19" s="34"/>
      <c r="C19" s="34"/>
      <c r="D19" s="34"/>
      <c r="E19" s="20"/>
      <c r="F19" s="20"/>
      <c r="G19" s="20"/>
      <c r="H19" s="20"/>
      <c r="I19" s="34"/>
    </row>
  </sheetData>
  <mergeCells count="20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A7:A10"/>
    <mergeCell ref="B7:F10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F26" sqref="F25:F26"/>
    </sheetView>
  </sheetViews>
  <sheetFormatPr defaultColWidth="9" defaultRowHeight="13.5" outlineLevelCol="5"/>
  <cols>
    <col min="1" max="1" width="15" customWidth="1"/>
    <col min="5" max="5" width="14.5" customWidth="1"/>
    <col min="6" max="6" width="15.875" customWidth="1"/>
  </cols>
  <sheetData>
    <row r="1" spans="1:6">
      <c r="A1" s="1" t="s">
        <v>433</v>
      </c>
      <c r="B1" s="2"/>
      <c r="C1" s="2"/>
      <c r="D1" s="2"/>
      <c r="E1" s="2"/>
      <c r="F1" s="2"/>
    </row>
    <row r="2" ht="22.5" spans="1:6">
      <c r="A2" s="3" t="s">
        <v>434</v>
      </c>
      <c r="B2" s="3"/>
      <c r="C2" s="3" t="s">
        <v>435</v>
      </c>
      <c r="D2" s="3" t="s">
        <v>435</v>
      </c>
      <c r="E2" s="3" t="s">
        <v>435</v>
      </c>
      <c r="F2" s="3" t="s">
        <v>435</v>
      </c>
    </row>
    <row r="3" ht="25" customHeight="1" spans="1:6">
      <c r="A3" s="4" t="s">
        <v>436</v>
      </c>
      <c r="B3" s="5"/>
      <c r="C3" s="5"/>
      <c r="D3" s="5"/>
      <c r="E3" s="4" t="s">
        <v>437</v>
      </c>
      <c r="F3" s="4" t="s">
        <v>2</v>
      </c>
    </row>
    <row r="4" ht="25" customHeight="1" spans="1:6">
      <c r="A4" s="6" t="s">
        <v>438</v>
      </c>
      <c r="B4" s="6"/>
      <c r="C4" s="7"/>
      <c r="D4" s="8"/>
      <c r="E4" s="6" t="s">
        <v>439</v>
      </c>
      <c r="F4" s="6"/>
    </row>
    <row r="5" ht="25" customHeight="1" spans="1:6">
      <c r="A5" s="6" t="s">
        <v>440</v>
      </c>
      <c r="B5" s="9"/>
      <c r="C5" s="10"/>
      <c r="D5" s="10"/>
      <c r="E5" s="10"/>
      <c r="F5" s="11"/>
    </row>
    <row r="6" ht="25" customHeight="1" spans="1:6">
      <c r="A6" s="6"/>
      <c r="B6" s="12"/>
      <c r="C6" s="13"/>
      <c r="D6" s="13"/>
      <c r="E6" s="13"/>
      <c r="F6" s="14"/>
    </row>
    <row r="7" ht="25" customHeight="1" spans="1:6">
      <c r="A7" s="6" t="s">
        <v>441</v>
      </c>
      <c r="B7" s="15"/>
      <c r="C7" s="15"/>
      <c r="D7" s="15"/>
      <c r="E7" s="15"/>
      <c r="F7" s="15"/>
    </row>
    <row r="8" ht="25" customHeight="1" spans="1:6">
      <c r="A8" s="6" t="s">
        <v>442</v>
      </c>
      <c r="B8" s="15"/>
      <c r="C8" s="15"/>
      <c r="D8" s="15"/>
      <c r="E8" s="15"/>
      <c r="F8" s="15"/>
    </row>
    <row r="9" ht="25" customHeight="1" spans="1:6">
      <c r="A9" s="6" t="s">
        <v>443</v>
      </c>
      <c r="B9" s="15"/>
      <c r="C9" s="15"/>
      <c r="D9" s="15"/>
      <c r="E9" s="15"/>
      <c r="F9" s="15"/>
    </row>
    <row r="10" ht="25" customHeight="1" spans="1:6">
      <c r="A10" s="6" t="s">
        <v>367</v>
      </c>
      <c r="B10" s="6" t="s">
        <v>368</v>
      </c>
      <c r="C10" s="7" t="s">
        <v>369</v>
      </c>
      <c r="D10" s="6" t="s">
        <v>370</v>
      </c>
      <c r="E10" s="6" t="s">
        <v>371</v>
      </c>
      <c r="F10" s="7" t="s">
        <v>372</v>
      </c>
    </row>
    <row r="11" ht="25" customHeight="1" spans="1:6">
      <c r="A11" s="7"/>
      <c r="B11" s="16"/>
      <c r="C11" s="7"/>
      <c r="D11" s="7"/>
      <c r="E11" s="7"/>
      <c r="F11" s="7"/>
    </row>
    <row r="12" ht="25" customHeight="1" spans="1:6">
      <c r="A12" s="7"/>
      <c r="B12" s="16"/>
      <c r="C12" s="7"/>
      <c r="D12" s="7"/>
      <c r="E12" s="7"/>
      <c r="F12" s="7"/>
    </row>
    <row r="13" ht="25" customHeight="1" spans="1:6">
      <c r="A13" s="7"/>
      <c r="B13" s="16"/>
      <c r="C13" s="7"/>
      <c r="D13" s="7"/>
      <c r="E13" s="7"/>
      <c r="F13" s="7"/>
    </row>
    <row r="14" ht="25" customHeight="1" spans="1:6">
      <c r="A14" s="7"/>
      <c r="B14" s="16"/>
      <c r="C14" s="7"/>
      <c r="D14" s="7"/>
      <c r="E14" s="7"/>
      <c r="F14" s="7"/>
    </row>
    <row r="15" ht="25" customHeight="1" spans="1:6">
      <c r="A15" s="7"/>
      <c r="B15" s="16"/>
      <c r="C15" s="7"/>
      <c r="D15" s="7"/>
      <c r="E15" s="7"/>
      <c r="F15" s="17"/>
    </row>
    <row r="16" ht="25" customHeight="1" spans="1:6">
      <c r="A16" s="7"/>
      <c r="B16" s="16"/>
      <c r="C16" s="7"/>
      <c r="D16" s="7"/>
      <c r="E16" s="7"/>
      <c r="F16" s="7"/>
    </row>
    <row r="17" ht="25" customHeight="1" spans="1:6">
      <c r="A17" s="7"/>
      <c r="B17" s="16"/>
      <c r="C17" s="7"/>
      <c r="D17" s="7"/>
      <c r="E17" s="7"/>
      <c r="F17" s="7"/>
    </row>
    <row r="18" ht="25" customHeight="1" spans="1:6">
      <c r="A18" s="7"/>
      <c r="B18" s="16"/>
      <c r="C18" s="7"/>
      <c r="D18" s="7"/>
      <c r="E18" s="7"/>
      <c r="F18" s="7"/>
    </row>
    <row r="19" ht="25" customHeight="1" spans="1:6">
      <c r="A19" s="7"/>
      <c r="B19" s="16"/>
      <c r="C19" s="7"/>
      <c r="D19" s="7"/>
      <c r="E19" s="7"/>
      <c r="F19" s="7"/>
    </row>
    <row r="20" ht="25" customHeight="1" spans="1:6">
      <c r="A20" s="7"/>
      <c r="B20" s="16"/>
      <c r="C20" s="7"/>
      <c r="D20" s="7"/>
      <c r="E20" s="7"/>
      <c r="F20" s="7"/>
    </row>
    <row r="21" ht="26" customHeight="1" spans="1:6">
      <c r="A21" s="18" t="s">
        <v>444</v>
      </c>
      <c r="B21" s="18"/>
      <c r="C21" s="18"/>
      <c r="D21" s="18"/>
      <c r="E21" s="18"/>
      <c r="F21" s="18"/>
    </row>
  </sheetData>
  <mergeCells count="10">
    <mergeCell ref="A2:F2"/>
    <mergeCell ref="B3:D3"/>
    <mergeCell ref="B4:D4"/>
    <mergeCell ref="B7:F7"/>
    <mergeCell ref="B8:F8"/>
    <mergeCell ref="B9:F9"/>
    <mergeCell ref="A21:F21"/>
    <mergeCell ref="A5:A6"/>
    <mergeCell ref="A10:A20"/>
    <mergeCell ref="B5:F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workbookViewId="0">
      <selection activeCell="L19" sqref="L19"/>
    </sheetView>
  </sheetViews>
  <sheetFormatPr defaultColWidth="10" defaultRowHeight="13.5" outlineLevelCol="6"/>
  <cols>
    <col min="1" max="1" width="0.125" customWidth="1"/>
    <col min="2" max="2" width="9.75" customWidth="1"/>
    <col min="3" max="3" width="33" customWidth="1"/>
    <col min="4" max="4" width="17.125" customWidth="1"/>
    <col min="5" max="5" width="12.75" customWidth="1"/>
    <col min="6" max="6" width="13.125" customWidth="1"/>
    <col min="7" max="7" width="13.375" customWidth="1"/>
    <col min="8" max="8" width="9.75" customWidth="1"/>
  </cols>
  <sheetData>
    <row r="1" ht="16.35" customHeight="1" spans="1:7">
      <c r="A1" s="37"/>
      <c r="B1" s="1" t="s">
        <v>29</v>
      </c>
      <c r="C1" s="37"/>
      <c r="D1" s="37"/>
      <c r="E1" s="37"/>
      <c r="F1" s="37"/>
      <c r="G1" s="37"/>
    </row>
    <row r="2" ht="16.35" customHeight="1" spans="2:7">
      <c r="B2" s="85" t="s">
        <v>30</v>
      </c>
      <c r="C2" s="85"/>
      <c r="D2" s="85"/>
      <c r="E2" s="85"/>
      <c r="F2" s="85"/>
      <c r="G2" s="85"/>
    </row>
    <row r="3" ht="16.35" customHeight="1" spans="2:7">
      <c r="B3" s="85"/>
      <c r="C3" s="85"/>
      <c r="D3" s="85"/>
      <c r="E3" s="85"/>
      <c r="F3" s="85"/>
      <c r="G3" s="85"/>
    </row>
    <row r="4" ht="16.35" customHeight="1" spans="2:7">
      <c r="B4" s="37"/>
      <c r="C4" s="37"/>
      <c r="D4" s="37"/>
      <c r="E4" s="37"/>
      <c r="F4" s="37"/>
      <c r="G4" s="37"/>
    </row>
    <row r="5" ht="20.65" customHeight="1" spans="2:7">
      <c r="B5" s="37"/>
      <c r="C5" s="37"/>
      <c r="D5" s="37"/>
      <c r="E5" s="37"/>
      <c r="F5" s="37"/>
      <c r="G5" s="59" t="s">
        <v>2</v>
      </c>
    </row>
    <row r="6" ht="34.5" customHeight="1" spans="2:7">
      <c r="B6" s="86" t="s">
        <v>31</v>
      </c>
      <c r="C6" s="86"/>
      <c r="D6" s="86" t="s">
        <v>32</v>
      </c>
      <c r="E6" s="86" t="s">
        <v>33</v>
      </c>
      <c r="F6" s="86"/>
      <c r="G6" s="86"/>
    </row>
    <row r="7" ht="29.25" customHeight="1" spans="2:7">
      <c r="B7" s="86" t="s">
        <v>34</v>
      </c>
      <c r="C7" s="86" t="s">
        <v>35</v>
      </c>
      <c r="D7" s="86"/>
      <c r="E7" s="86" t="s">
        <v>36</v>
      </c>
      <c r="F7" s="86" t="s">
        <v>37</v>
      </c>
      <c r="G7" s="86" t="s">
        <v>38</v>
      </c>
    </row>
    <row r="8" ht="22.35" customHeight="1" spans="2:7">
      <c r="B8" s="55" t="s">
        <v>7</v>
      </c>
      <c r="C8" s="55"/>
      <c r="D8" s="89">
        <f>D9+D17+D36+D40+D45</f>
        <v>1527.69</v>
      </c>
      <c r="E8" s="89">
        <v>1515.66</v>
      </c>
      <c r="F8" s="89">
        <v>986.88</v>
      </c>
      <c r="G8" s="89">
        <v>528.77</v>
      </c>
    </row>
    <row r="9" s="88" customFormat="1" ht="19.9" customHeight="1" spans="2:7">
      <c r="B9" s="90" t="s">
        <v>39</v>
      </c>
      <c r="C9" s="91" t="s">
        <v>14</v>
      </c>
      <c r="D9" s="92">
        <f>D10+D12+D15</f>
        <v>801.97</v>
      </c>
      <c r="E9" s="92">
        <v>733.41</v>
      </c>
      <c r="F9" s="92">
        <v>719.71</v>
      </c>
      <c r="G9" s="92">
        <v>13.7</v>
      </c>
    </row>
    <row r="10" s="88" customFormat="1" ht="17.25" customHeight="1" spans="2:7">
      <c r="B10" s="90" t="s">
        <v>40</v>
      </c>
      <c r="C10" s="91" t="s">
        <v>41</v>
      </c>
      <c r="D10" s="92">
        <v>5.2</v>
      </c>
      <c r="E10" s="92">
        <v>6</v>
      </c>
      <c r="F10" s="92"/>
      <c r="G10" s="92">
        <v>6</v>
      </c>
    </row>
    <row r="11" s="88" customFormat="1" ht="18.95" customHeight="1" spans="2:7">
      <c r="B11" s="90" t="s">
        <v>42</v>
      </c>
      <c r="C11" s="91" t="s">
        <v>43</v>
      </c>
      <c r="D11" s="92">
        <v>5.2</v>
      </c>
      <c r="E11" s="92">
        <v>6</v>
      </c>
      <c r="F11" s="92"/>
      <c r="G11" s="92">
        <v>6</v>
      </c>
    </row>
    <row r="12" s="88" customFormat="1" ht="17.25" customHeight="1" spans="2:7">
      <c r="B12" s="90" t="s">
        <v>44</v>
      </c>
      <c r="C12" s="91" t="s">
        <v>45</v>
      </c>
      <c r="D12" s="92">
        <f>D13+D14</f>
        <v>789.07</v>
      </c>
      <c r="E12" s="92">
        <v>719.71</v>
      </c>
      <c r="F12" s="92">
        <v>719.71</v>
      </c>
      <c r="G12" s="92"/>
    </row>
    <row r="13" s="88" customFormat="1" ht="18.95" customHeight="1" spans="2:7">
      <c r="B13" s="90" t="s">
        <v>46</v>
      </c>
      <c r="C13" s="91" t="s">
        <v>47</v>
      </c>
      <c r="D13" s="92">
        <v>486.9</v>
      </c>
      <c r="E13" s="92">
        <v>511.33</v>
      </c>
      <c r="F13" s="92">
        <v>511.33</v>
      </c>
      <c r="G13" s="92"/>
    </row>
    <row r="14" s="88" customFormat="1" ht="18.95" customHeight="1" spans="2:7">
      <c r="B14" s="90" t="s">
        <v>48</v>
      </c>
      <c r="C14" s="91" t="s">
        <v>49</v>
      </c>
      <c r="D14" s="92">
        <v>302.17</v>
      </c>
      <c r="E14" s="92">
        <v>208.38</v>
      </c>
      <c r="F14" s="92">
        <v>208.38</v>
      </c>
      <c r="G14" s="92"/>
    </row>
    <row r="15" s="88" customFormat="1" ht="17.25" customHeight="1" spans="2:7">
      <c r="B15" s="90" t="s">
        <v>50</v>
      </c>
      <c r="C15" s="91" t="s">
        <v>51</v>
      </c>
      <c r="D15" s="92">
        <v>7.7</v>
      </c>
      <c r="E15" s="92">
        <v>7.7</v>
      </c>
      <c r="F15" s="92"/>
      <c r="G15" s="92">
        <v>7.7</v>
      </c>
    </row>
    <row r="16" s="88" customFormat="1" ht="18.95" customHeight="1" spans="2:7">
      <c r="B16" s="90" t="s">
        <v>52</v>
      </c>
      <c r="C16" s="91" t="s">
        <v>53</v>
      </c>
      <c r="D16" s="92">
        <v>7.7</v>
      </c>
      <c r="E16" s="92">
        <v>7.7</v>
      </c>
      <c r="F16" s="92"/>
      <c r="G16" s="92">
        <v>7.7</v>
      </c>
    </row>
    <row r="17" s="88" customFormat="1" ht="19.9" customHeight="1" spans="2:7">
      <c r="B17" s="90" t="s">
        <v>54</v>
      </c>
      <c r="C17" s="91" t="s">
        <v>16</v>
      </c>
      <c r="D17" s="92">
        <f>D18+D20+D25+D30+D32+D34</f>
        <v>358.27</v>
      </c>
      <c r="E17" s="92">
        <v>381.44</v>
      </c>
      <c r="F17" s="92">
        <v>180.05</v>
      </c>
      <c r="G17" s="92">
        <v>201.39</v>
      </c>
    </row>
    <row r="18" s="88" customFormat="1" ht="17.25" customHeight="1" spans="2:7">
      <c r="B18" s="90" t="s">
        <v>55</v>
      </c>
      <c r="C18" s="91" t="s">
        <v>56</v>
      </c>
      <c r="D18" s="92">
        <v>22.88</v>
      </c>
      <c r="E18" s="92">
        <v>26.07</v>
      </c>
      <c r="F18" s="92"/>
      <c r="G18" s="92">
        <v>26.07</v>
      </c>
    </row>
    <row r="19" s="88" customFormat="1" ht="18.95" customHeight="1" spans="2:7">
      <c r="B19" s="90" t="s">
        <v>57</v>
      </c>
      <c r="C19" s="91" t="s">
        <v>58</v>
      </c>
      <c r="D19" s="92">
        <v>22.88</v>
      </c>
      <c r="E19" s="92">
        <v>26.07</v>
      </c>
      <c r="F19" s="92"/>
      <c r="G19" s="92">
        <v>26.07</v>
      </c>
    </row>
    <row r="20" s="88" customFormat="1" ht="17.25" customHeight="1" spans="2:7">
      <c r="B20" s="90" t="s">
        <v>59</v>
      </c>
      <c r="C20" s="91" t="s">
        <v>60</v>
      </c>
      <c r="D20" s="92">
        <v>170.8</v>
      </c>
      <c r="E20" s="92">
        <v>180.05</v>
      </c>
      <c r="F20" s="92">
        <v>180.05</v>
      </c>
      <c r="G20" s="92"/>
    </row>
    <row r="21" s="88" customFormat="1" ht="18.95" customHeight="1" spans="2:7">
      <c r="B21" s="90" t="s">
        <v>61</v>
      </c>
      <c r="C21" s="91" t="s">
        <v>62</v>
      </c>
      <c r="D21" s="92">
        <v>55.18</v>
      </c>
      <c r="E21" s="92">
        <v>63.9</v>
      </c>
      <c r="F21" s="92">
        <v>63.9</v>
      </c>
      <c r="G21" s="92"/>
    </row>
    <row r="22" s="88" customFormat="1" ht="18.95" customHeight="1" spans="2:7">
      <c r="B22" s="90" t="s">
        <v>63</v>
      </c>
      <c r="C22" s="91" t="s">
        <v>64</v>
      </c>
      <c r="D22" s="92">
        <v>18.3</v>
      </c>
      <c r="E22" s="92">
        <v>18.89</v>
      </c>
      <c r="F22" s="92">
        <v>18.89</v>
      </c>
      <c r="G22" s="92"/>
    </row>
    <row r="23" s="88" customFormat="1" ht="18.95" customHeight="1" spans="2:7">
      <c r="B23" s="90" t="s">
        <v>65</v>
      </c>
      <c r="C23" s="91" t="s">
        <v>66</v>
      </c>
      <c r="D23" s="92">
        <v>64.88</v>
      </c>
      <c r="E23" s="92">
        <v>64.84</v>
      </c>
      <c r="F23" s="92">
        <v>64.84</v>
      </c>
      <c r="G23" s="92"/>
    </row>
    <row r="24" s="88" customFormat="1" ht="18.95" customHeight="1" spans="2:7">
      <c r="B24" s="90" t="s">
        <v>67</v>
      </c>
      <c r="C24" s="91" t="s">
        <v>68</v>
      </c>
      <c r="D24" s="92">
        <v>32.44</v>
      </c>
      <c r="E24" s="92">
        <v>32.42</v>
      </c>
      <c r="F24" s="92">
        <v>32.42</v>
      </c>
      <c r="G24" s="92"/>
    </row>
    <row r="25" s="88" customFormat="1" ht="17.25" customHeight="1" spans="2:7">
      <c r="B25" s="90" t="s">
        <v>69</v>
      </c>
      <c r="C25" s="91" t="s">
        <v>70</v>
      </c>
      <c r="D25" s="92">
        <v>112.44</v>
      </c>
      <c r="E25" s="92">
        <v>122.52</v>
      </c>
      <c r="F25" s="92"/>
      <c r="G25" s="92">
        <v>122.52</v>
      </c>
    </row>
    <row r="26" s="88" customFormat="1" ht="18.95" customHeight="1" spans="2:7">
      <c r="B26" s="90" t="s">
        <v>71</v>
      </c>
      <c r="C26" s="91" t="s">
        <v>72</v>
      </c>
      <c r="D26" s="92">
        <v>8.73</v>
      </c>
      <c r="E26" s="92">
        <v>9.48</v>
      </c>
      <c r="F26" s="92"/>
      <c r="G26" s="92">
        <v>9.48</v>
      </c>
    </row>
    <row r="27" s="88" customFormat="1" ht="18.95" customHeight="1" spans="2:7">
      <c r="B27" s="90" t="s">
        <v>73</v>
      </c>
      <c r="C27" s="91" t="s">
        <v>74</v>
      </c>
      <c r="D27" s="92">
        <v>25.06</v>
      </c>
      <c r="E27" s="92">
        <v>27.44</v>
      </c>
      <c r="F27" s="92"/>
      <c r="G27" s="92">
        <v>27.44</v>
      </c>
    </row>
    <row r="28" s="88" customFormat="1" ht="18.95" customHeight="1" spans="2:7">
      <c r="B28" s="90" t="s">
        <v>75</v>
      </c>
      <c r="C28" s="91" t="s">
        <v>76</v>
      </c>
      <c r="D28" s="92">
        <v>70.68</v>
      </c>
      <c r="E28" s="92">
        <v>71.2</v>
      </c>
      <c r="F28" s="92"/>
      <c r="G28" s="92">
        <v>71.2</v>
      </c>
    </row>
    <row r="29" s="88" customFormat="1" ht="18.95" customHeight="1" spans="2:7">
      <c r="B29" s="90" t="s">
        <v>77</v>
      </c>
      <c r="C29" s="91" t="s">
        <v>78</v>
      </c>
      <c r="D29" s="92">
        <v>7.97</v>
      </c>
      <c r="E29" s="92">
        <v>14.4</v>
      </c>
      <c r="F29" s="92"/>
      <c r="G29" s="92">
        <v>14.4</v>
      </c>
    </row>
    <row r="30" s="88" customFormat="1" ht="17.25" customHeight="1" spans="2:7">
      <c r="B30" s="90" t="s">
        <v>79</v>
      </c>
      <c r="C30" s="91" t="s">
        <v>80</v>
      </c>
      <c r="D30" s="92">
        <v>47.39</v>
      </c>
      <c r="E30" s="92">
        <v>47.64</v>
      </c>
      <c r="F30" s="92"/>
      <c r="G30" s="92">
        <v>47.64</v>
      </c>
    </row>
    <row r="31" s="88" customFormat="1" ht="18.95" customHeight="1" spans="2:7">
      <c r="B31" s="90" t="s">
        <v>81</v>
      </c>
      <c r="C31" s="91" t="s">
        <v>82</v>
      </c>
      <c r="D31" s="92">
        <v>47.39</v>
      </c>
      <c r="E31" s="92">
        <v>47.64</v>
      </c>
      <c r="F31" s="92"/>
      <c r="G31" s="92">
        <v>47.64</v>
      </c>
    </row>
    <row r="32" s="88" customFormat="1" ht="17.25" customHeight="1" spans="2:7">
      <c r="B32" s="90" t="s">
        <v>83</v>
      </c>
      <c r="C32" s="91" t="s">
        <v>84</v>
      </c>
      <c r="D32" s="92">
        <v>0.96</v>
      </c>
      <c r="E32" s="92">
        <v>0.96</v>
      </c>
      <c r="F32" s="92"/>
      <c r="G32" s="92">
        <v>0.96</v>
      </c>
    </row>
    <row r="33" s="88" customFormat="1" ht="18.95" customHeight="1" spans="2:7">
      <c r="B33" s="90" t="s">
        <v>85</v>
      </c>
      <c r="C33" s="91" t="s">
        <v>86</v>
      </c>
      <c r="D33" s="92">
        <v>0.96</v>
      </c>
      <c r="E33" s="92">
        <v>0.96</v>
      </c>
      <c r="F33" s="92"/>
      <c r="G33" s="92">
        <v>0.96</v>
      </c>
    </row>
    <row r="34" s="88" customFormat="1" ht="17.25" customHeight="1" spans="2:7">
      <c r="B34" s="90" t="s">
        <v>87</v>
      </c>
      <c r="C34" s="91" t="s">
        <v>88</v>
      </c>
      <c r="D34" s="92">
        <v>3.8</v>
      </c>
      <c r="E34" s="92">
        <v>4.2</v>
      </c>
      <c r="F34" s="92"/>
      <c r="G34" s="92">
        <v>4.2</v>
      </c>
    </row>
    <row r="35" s="88" customFormat="1" ht="18.95" customHeight="1" spans="2:7">
      <c r="B35" s="90" t="s">
        <v>89</v>
      </c>
      <c r="C35" s="91" t="s">
        <v>90</v>
      </c>
      <c r="D35" s="92">
        <v>3.8</v>
      </c>
      <c r="E35" s="92">
        <v>4.2</v>
      </c>
      <c r="F35" s="92"/>
      <c r="G35" s="92">
        <v>4.2</v>
      </c>
    </row>
    <row r="36" s="88" customFormat="1" ht="19.9" customHeight="1" spans="2:7">
      <c r="B36" s="90" t="s">
        <v>91</v>
      </c>
      <c r="C36" s="91" t="s">
        <v>18</v>
      </c>
      <c r="D36" s="92">
        <v>38.52</v>
      </c>
      <c r="E36" s="92">
        <v>38.5</v>
      </c>
      <c r="F36" s="92">
        <v>38.5</v>
      </c>
      <c r="G36" s="92"/>
    </row>
    <row r="37" s="88" customFormat="1" ht="17.25" customHeight="1" spans="2:7">
      <c r="B37" s="90" t="s">
        <v>92</v>
      </c>
      <c r="C37" s="91" t="s">
        <v>93</v>
      </c>
      <c r="D37" s="92">
        <v>38.52</v>
      </c>
      <c r="E37" s="92">
        <v>38.5</v>
      </c>
      <c r="F37" s="92">
        <v>38.5</v>
      </c>
      <c r="G37" s="92"/>
    </row>
    <row r="38" s="88" customFormat="1" ht="18.95" customHeight="1" spans="2:7">
      <c r="B38" s="90" t="s">
        <v>94</v>
      </c>
      <c r="C38" s="91" t="s">
        <v>95</v>
      </c>
      <c r="D38" s="92">
        <v>27.24</v>
      </c>
      <c r="E38" s="92">
        <v>26.92</v>
      </c>
      <c r="F38" s="92">
        <v>26.92</v>
      </c>
      <c r="G38" s="92"/>
    </row>
    <row r="39" s="88" customFormat="1" ht="18.95" customHeight="1" spans="2:7">
      <c r="B39" s="90" t="s">
        <v>96</v>
      </c>
      <c r="C39" s="91" t="s">
        <v>97</v>
      </c>
      <c r="D39" s="92">
        <v>11.28</v>
      </c>
      <c r="E39" s="92">
        <v>11.58</v>
      </c>
      <c r="F39" s="92">
        <v>11.58</v>
      </c>
      <c r="G39" s="92"/>
    </row>
    <row r="40" s="88" customFormat="1" ht="19.9" customHeight="1" spans="2:7">
      <c r="B40" s="90" t="s">
        <v>98</v>
      </c>
      <c r="C40" s="91" t="s">
        <v>20</v>
      </c>
      <c r="D40" s="92">
        <f>D41+D43</f>
        <v>280.27</v>
      </c>
      <c r="E40" s="92">
        <v>313.68</v>
      </c>
      <c r="F40" s="92"/>
      <c r="G40" s="92">
        <v>313.68</v>
      </c>
    </row>
    <row r="41" s="88" customFormat="1" ht="17.25" customHeight="1" spans="2:7">
      <c r="B41" s="90" t="s">
        <v>99</v>
      </c>
      <c r="C41" s="91" t="s">
        <v>100</v>
      </c>
      <c r="D41" s="92">
        <v>17.96</v>
      </c>
      <c r="E41" s="92">
        <v>25.78</v>
      </c>
      <c r="F41" s="92"/>
      <c r="G41" s="92">
        <v>25.78</v>
      </c>
    </row>
    <row r="42" s="88" customFormat="1" ht="18.95" customHeight="1" spans="2:7">
      <c r="B42" s="90" t="s">
        <v>101</v>
      </c>
      <c r="C42" s="91" t="s">
        <v>102</v>
      </c>
      <c r="D42" s="92">
        <v>17.96</v>
      </c>
      <c r="E42" s="92">
        <v>25.78</v>
      </c>
      <c r="F42" s="92"/>
      <c r="G42" s="92">
        <v>25.78</v>
      </c>
    </row>
    <row r="43" s="88" customFormat="1" ht="17.25" customHeight="1" spans="2:7">
      <c r="B43" s="90" t="s">
        <v>103</v>
      </c>
      <c r="C43" s="91" t="s">
        <v>104</v>
      </c>
      <c r="D43" s="92">
        <v>262.31</v>
      </c>
      <c r="E43" s="92">
        <v>287.9</v>
      </c>
      <c r="F43" s="92"/>
      <c r="G43" s="92">
        <v>287.9</v>
      </c>
    </row>
    <row r="44" s="88" customFormat="1" ht="18.95" customHeight="1" spans="2:7">
      <c r="B44" s="90" t="s">
        <v>105</v>
      </c>
      <c r="C44" s="91" t="s">
        <v>106</v>
      </c>
      <c r="D44" s="92">
        <v>262.31</v>
      </c>
      <c r="E44" s="92">
        <v>287.9</v>
      </c>
      <c r="F44" s="92"/>
      <c r="G44" s="92">
        <v>287.9</v>
      </c>
    </row>
    <row r="45" s="88" customFormat="1" ht="19.9" customHeight="1" spans="2:7">
      <c r="B45" s="90" t="s">
        <v>107</v>
      </c>
      <c r="C45" s="91" t="s">
        <v>21</v>
      </c>
      <c r="D45" s="92">
        <v>48.66</v>
      </c>
      <c r="E45" s="92">
        <v>48.63</v>
      </c>
      <c r="F45" s="92">
        <v>48.63</v>
      </c>
      <c r="G45" s="92"/>
    </row>
    <row r="46" ht="17.25" customHeight="1" spans="2:7">
      <c r="B46" s="83" t="s">
        <v>108</v>
      </c>
      <c r="C46" s="84" t="s">
        <v>109</v>
      </c>
      <c r="D46" s="93">
        <v>48.66</v>
      </c>
      <c r="E46" s="93">
        <v>48.63</v>
      </c>
      <c r="F46" s="93">
        <v>48.63</v>
      </c>
      <c r="G46" s="93"/>
    </row>
    <row r="47" ht="18.95" customHeight="1" spans="2:7">
      <c r="B47" s="83" t="s">
        <v>110</v>
      </c>
      <c r="C47" s="84" t="s">
        <v>111</v>
      </c>
      <c r="D47" s="93">
        <v>48.66</v>
      </c>
      <c r="E47" s="93">
        <v>48.63</v>
      </c>
      <c r="F47" s="93">
        <v>48.63</v>
      </c>
      <c r="G47" s="93"/>
    </row>
    <row r="48" ht="23.25" customHeight="1" spans="2:7">
      <c r="B48" s="94" t="s">
        <v>112</v>
      </c>
      <c r="C48" s="94"/>
      <c r="D48" s="94"/>
      <c r="E48" s="94"/>
      <c r="F48" s="94"/>
      <c r="G48" s="94"/>
    </row>
  </sheetData>
  <mergeCells count="6">
    <mergeCell ref="B6:C6"/>
    <mergeCell ref="E6:G6"/>
    <mergeCell ref="B8:C8"/>
    <mergeCell ref="B48:G48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opLeftCell="A7" workbookViewId="0">
      <selection activeCell="J31" sqref="J31"/>
    </sheetView>
  </sheetViews>
  <sheetFormatPr defaultColWidth="10" defaultRowHeight="13.5" outlineLevelCol="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  <col min="7" max="7" width="9.75" customWidth="1"/>
  </cols>
  <sheetData>
    <row r="1" ht="18.2" customHeight="1" spans="1:6">
      <c r="A1" s="37"/>
      <c r="B1" s="87" t="s">
        <v>113</v>
      </c>
      <c r="C1" s="78"/>
      <c r="D1" s="78"/>
      <c r="E1" s="78"/>
      <c r="F1" s="78"/>
    </row>
    <row r="2" ht="16.35" customHeight="1" spans="2:6">
      <c r="B2" s="80" t="s">
        <v>114</v>
      </c>
      <c r="C2" s="80"/>
      <c r="D2" s="80"/>
      <c r="E2" s="80"/>
      <c r="F2" s="80"/>
    </row>
    <row r="3" ht="16.35" customHeight="1" spans="2:6">
      <c r="B3" s="80"/>
      <c r="C3" s="80"/>
      <c r="D3" s="80"/>
      <c r="E3" s="80"/>
      <c r="F3" s="80"/>
    </row>
    <row r="4" ht="16.35" customHeight="1" spans="2:6">
      <c r="B4" s="78"/>
      <c r="C4" s="78"/>
      <c r="D4" s="78"/>
      <c r="E4" s="78"/>
      <c r="F4" s="78"/>
    </row>
    <row r="5" ht="19.9" customHeight="1" spans="2:6">
      <c r="B5" s="78"/>
      <c r="C5" s="78"/>
      <c r="D5" s="78"/>
      <c r="E5" s="78"/>
      <c r="F5" s="59" t="s">
        <v>2</v>
      </c>
    </row>
    <row r="6" ht="36.2" customHeight="1" spans="2:6">
      <c r="B6" s="81" t="s">
        <v>115</v>
      </c>
      <c r="C6" s="81"/>
      <c r="D6" s="81" t="s">
        <v>116</v>
      </c>
      <c r="E6" s="81"/>
      <c r="F6" s="81"/>
    </row>
    <row r="7" ht="27.6" customHeight="1" spans="2:6">
      <c r="B7" s="81" t="s">
        <v>117</v>
      </c>
      <c r="C7" s="81" t="s">
        <v>35</v>
      </c>
      <c r="D7" s="81" t="s">
        <v>36</v>
      </c>
      <c r="E7" s="81" t="s">
        <v>118</v>
      </c>
      <c r="F7" s="81" t="s">
        <v>119</v>
      </c>
    </row>
    <row r="8" ht="19.9" customHeight="1" spans="2:6">
      <c r="B8" s="82" t="s">
        <v>7</v>
      </c>
      <c r="C8" s="82"/>
      <c r="D8" s="56">
        <v>986.88</v>
      </c>
      <c r="E8" s="56">
        <v>827.72</v>
      </c>
      <c r="F8" s="56">
        <v>159.16</v>
      </c>
    </row>
    <row r="9" ht="19.9" customHeight="1" spans="2:6">
      <c r="B9" s="83" t="s">
        <v>120</v>
      </c>
      <c r="C9" s="84" t="s">
        <v>121</v>
      </c>
      <c r="D9" s="58">
        <v>745.12</v>
      </c>
      <c r="E9" s="58">
        <v>745.12</v>
      </c>
      <c r="F9" s="58"/>
    </row>
    <row r="10" ht="18.95" customHeight="1" spans="2:6">
      <c r="B10" s="83" t="s">
        <v>122</v>
      </c>
      <c r="C10" s="84" t="s">
        <v>123</v>
      </c>
      <c r="D10" s="58">
        <v>202.28</v>
      </c>
      <c r="E10" s="58">
        <v>202.28</v>
      </c>
      <c r="F10" s="58"/>
    </row>
    <row r="11" ht="18.95" customHeight="1" spans="2:6">
      <c r="B11" s="83" t="s">
        <v>124</v>
      </c>
      <c r="C11" s="84" t="s">
        <v>125</v>
      </c>
      <c r="D11" s="58">
        <v>212.76</v>
      </c>
      <c r="E11" s="58">
        <v>212.76</v>
      </c>
      <c r="F11" s="58"/>
    </row>
    <row r="12" ht="18.95" customHeight="1" spans="2:6">
      <c r="B12" s="83" t="s">
        <v>126</v>
      </c>
      <c r="C12" s="84" t="s">
        <v>127</v>
      </c>
      <c r="D12" s="58">
        <v>67.26</v>
      </c>
      <c r="E12" s="58">
        <v>67.26</v>
      </c>
      <c r="F12" s="58"/>
    </row>
    <row r="13" ht="18.95" customHeight="1" spans="2:6">
      <c r="B13" s="83" t="s">
        <v>128</v>
      </c>
      <c r="C13" s="84" t="s">
        <v>129</v>
      </c>
      <c r="D13" s="58">
        <v>76.39</v>
      </c>
      <c r="E13" s="58">
        <v>76.39</v>
      </c>
      <c r="F13" s="58"/>
    </row>
    <row r="14" ht="18.95" customHeight="1" spans="2:6">
      <c r="B14" s="83" t="s">
        <v>130</v>
      </c>
      <c r="C14" s="84" t="s">
        <v>131</v>
      </c>
      <c r="D14" s="58">
        <v>64.84</v>
      </c>
      <c r="E14" s="58">
        <v>64.84</v>
      </c>
      <c r="F14" s="58"/>
    </row>
    <row r="15" ht="18.95" customHeight="1" spans="2:6">
      <c r="B15" s="83" t="s">
        <v>132</v>
      </c>
      <c r="C15" s="84" t="s">
        <v>133</v>
      </c>
      <c r="D15" s="58">
        <v>32.42</v>
      </c>
      <c r="E15" s="58">
        <v>32.42</v>
      </c>
      <c r="F15" s="58"/>
    </row>
    <row r="16" ht="18.95" customHeight="1" spans="2:6">
      <c r="B16" s="83" t="s">
        <v>134</v>
      </c>
      <c r="C16" s="84" t="s">
        <v>135</v>
      </c>
      <c r="D16" s="58">
        <v>38.5</v>
      </c>
      <c r="E16" s="58">
        <v>38.5</v>
      </c>
      <c r="F16" s="58"/>
    </row>
    <row r="17" ht="18.95" customHeight="1" spans="2:6">
      <c r="B17" s="83" t="s">
        <v>136</v>
      </c>
      <c r="C17" s="84" t="s">
        <v>137</v>
      </c>
      <c r="D17" s="58">
        <v>2.06</v>
      </c>
      <c r="E17" s="58">
        <v>2.06</v>
      </c>
      <c r="F17" s="58"/>
    </row>
    <row r="18" ht="18.95" customHeight="1" spans="2:6">
      <c r="B18" s="83" t="s">
        <v>138</v>
      </c>
      <c r="C18" s="84" t="s">
        <v>139</v>
      </c>
      <c r="D18" s="58">
        <v>48.63</v>
      </c>
      <c r="E18" s="58">
        <v>48.63</v>
      </c>
      <c r="F18" s="58"/>
    </row>
    <row r="19" ht="19.9" customHeight="1" spans="2:6">
      <c r="B19" s="83" t="s">
        <v>140</v>
      </c>
      <c r="C19" s="84" t="s">
        <v>141</v>
      </c>
      <c r="D19" s="58">
        <v>161.26</v>
      </c>
      <c r="E19" s="58">
        <v>2.1</v>
      </c>
      <c r="F19" s="58">
        <v>159.16</v>
      </c>
    </row>
    <row r="20" ht="18.95" customHeight="1" spans="2:6">
      <c r="B20" s="83" t="s">
        <v>142</v>
      </c>
      <c r="C20" s="84" t="s">
        <v>143</v>
      </c>
      <c r="D20" s="58">
        <v>43.8</v>
      </c>
      <c r="E20" s="58"/>
      <c r="F20" s="58">
        <v>43.8</v>
      </c>
    </row>
    <row r="21" ht="18.95" customHeight="1" spans="2:6">
      <c r="B21" s="83" t="s">
        <v>144</v>
      </c>
      <c r="C21" s="84" t="s">
        <v>145</v>
      </c>
      <c r="D21" s="58">
        <v>3</v>
      </c>
      <c r="E21" s="58"/>
      <c r="F21" s="58">
        <v>3</v>
      </c>
    </row>
    <row r="22" ht="18.95" customHeight="1" spans="2:6">
      <c r="B22" s="83" t="s">
        <v>146</v>
      </c>
      <c r="C22" s="84" t="s">
        <v>147</v>
      </c>
      <c r="D22" s="58">
        <v>1.5</v>
      </c>
      <c r="E22" s="58"/>
      <c r="F22" s="58">
        <v>1.5</v>
      </c>
    </row>
    <row r="23" ht="18.95" customHeight="1" spans="2:6">
      <c r="B23" s="83" t="s">
        <v>148</v>
      </c>
      <c r="C23" s="84" t="s">
        <v>149</v>
      </c>
      <c r="D23" s="58">
        <v>7.5</v>
      </c>
      <c r="E23" s="58"/>
      <c r="F23" s="58">
        <v>7.5</v>
      </c>
    </row>
    <row r="24" ht="18.95" customHeight="1" spans="2:6">
      <c r="B24" s="83" t="s">
        <v>150</v>
      </c>
      <c r="C24" s="84" t="s">
        <v>151</v>
      </c>
      <c r="D24" s="58">
        <v>2</v>
      </c>
      <c r="E24" s="58"/>
      <c r="F24" s="58">
        <v>2</v>
      </c>
    </row>
    <row r="25" ht="18.95" customHeight="1" spans="2:6">
      <c r="B25" s="83" t="s">
        <v>152</v>
      </c>
      <c r="C25" s="84" t="s">
        <v>153</v>
      </c>
      <c r="D25" s="58">
        <v>4.5</v>
      </c>
      <c r="E25" s="58"/>
      <c r="F25" s="58">
        <v>4.5</v>
      </c>
    </row>
    <row r="26" ht="18.95" customHeight="1" spans="2:6">
      <c r="B26" s="83" t="s">
        <v>154</v>
      </c>
      <c r="C26" s="84" t="s">
        <v>155</v>
      </c>
      <c r="D26" s="58">
        <v>15</v>
      </c>
      <c r="E26" s="58"/>
      <c r="F26" s="58">
        <v>15</v>
      </c>
    </row>
    <row r="27" ht="18.95" customHeight="1" spans="2:6">
      <c r="B27" s="83" t="s">
        <v>156</v>
      </c>
      <c r="C27" s="84" t="s">
        <v>157</v>
      </c>
      <c r="D27" s="58">
        <v>3</v>
      </c>
      <c r="E27" s="58"/>
      <c r="F27" s="58">
        <v>3</v>
      </c>
    </row>
    <row r="28" ht="18.95" customHeight="1" spans="2:6">
      <c r="B28" s="83" t="s">
        <v>158</v>
      </c>
      <c r="C28" s="84" t="s">
        <v>159</v>
      </c>
      <c r="D28" s="58">
        <v>3</v>
      </c>
      <c r="E28" s="58"/>
      <c r="F28" s="58">
        <v>3</v>
      </c>
    </row>
    <row r="29" ht="18.95" customHeight="1" spans="2:6">
      <c r="B29" s="83" t="s">
        <v>160</v>
      </c>
      <c r="C29" s="84" t="s">
        <v>161</v>
      </c>
      <c r="D29" s="58">
        <v>1</v>
      </c>
      <c r="E29" s="58"/>
      <c r="F29" s="58">
        <v>1</v>
      </c>
    </row>
    <row r="30" ht="18.95" customHeight="1" spans="2:6">
      <c r="B30" s="83" t="s">
        <v>162</v>
      </c>
      <c r="C30" s="84" t="s">
        <v>163</v>
      </c>
      <c r="D30" s="58">
        <v>13.8</v>
      </c>
      <c r="E30" s="58"/>
      <c r="F30" s="58">
        <v>13.8</v>
      </c>
    </row>
    <row r="31" ht="18.95" customHeight="1" spans="2:6">
      <c r="B31" s="83" t="s">
        <v>164</v>
      </c>
      <c r="C31" s="84" t="s">
        <v>165</v>
      </c>
      <c r="D31" s="58">
        <v>10</v>
      </c>
      <c r="E31" s="58"/>
      <c r="F31" s="58">
        <v>10</v>
      </c>
    </row>
    <row r="32" ht="18.95" customHeight="1" spans="2:6">
      <c r="B32" s="83" t="s">
        <v>166</v>
      </c>
      <c r="C32" s="84" t="s">
        <v>167</v>
      </c>
      <c r="D32" s="58">
        <v>2.42</v>
      </c>
      <c r="E32" s="58"/>
      <c r="F32" s="58">
        <v>2.42</v>
      </c>
    </row>
    <row r="33" ht="18.95" customHeight="1" spans="2:6">
      <c r="B33" s="83" t="s">
        <v>168</v>
      </c>
      <c r="C33" s="84" t="s">
        <v>169</v>
      </c>
      <c r="D33" s="58">
        <v>7.34</v>
      </c>
      <c r="E33" s="58"/>
      <c r="F33" s="58">
        <v>7.34</v>
      </c>
    </row>
    <row r="34" ht="18.95" customHeight="1" spans="2:6">
      <c r="B34" s="83" t="s">
        <v>170</v>
      </c>
      <c r="C34" s="84" t="s">
        <v>171</v>
      </c>
      <c r="D34" s="58">
        <v>8</v>
      </c>
      <c r="E34" s="58"/>
      <c r="F34" s="58">
        <v>8</v>
      </c>
    </row>
    <row r="35" ht="18.95" customHeight="1" spans="2:6">
      <c r="B35" s="83" t="s">
        <v>172</v>
      </c>
      <c r="C35" s="84" t="s">
        <v>173</v>
      </c>
      <c r="D35" s="58">
        <v>33.3</v>
      </c>
      <c r="E35" s="58"/>
      <c r="F35" s="58">
        <v>33.3</v>
      </c>
    </row>
    <row r="36" ht="18.95" customHeight="1" spans="2:6">
      <c r="B36" s="83" t="s">
        <v>174</v>
      </c>
      <c r="C36" s="84" t="s">
        <v>175</v>
      </c>
      <c r="D36" s="58">
        <v>2.1</v>
      </c>
      <c r="E36" s="58">
        <v>2.1</v>
      </c>
      <c r="F36" s="58"/>
    </row>
    <row r="37" ht="19.9" customHeight="1" spans="2:6">
      <c r="B37" s="83" t="s">
        <v>176</v>
      </c>
      <c r="C37" s="84" t="s">
        <v>177</v>
      </c>
      <c r="D37" s="58">
        <v>80.5</v>
      </c>
      <c r="E37" s="58">
        <v>80.5</v>
      </c>
      <c r="F37" s="58"/>
    </row>
    <row r="38" ht="18.95" customHeight="1" spans="2:6">
      <c r="B38" s="83" t="s">
        <v>178</v>
      </c>
      <c r="C38" s="84" t="s">
        <v>179</v>
      </c>
      <c r="D38" s="58">
        <v>80.5</v>
      </c>
      <c r="E38" s="58">
        <v>80.5</v>
      </c>
      <c r="F38" s="58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L26" sqref="L26"/>
    </sheetView>
  </sheetViews>
  <sheetFormatPr defaultColWidth="10" defaultRowHeight="13.5"/>
  <cols>
    <col min="1" max="1" width="0.375" customWidth="1"/>
    <col min="2" max="2" width="11.6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  <col min="14" max="14" width="9.75" customWidth="1"/>
  </cols>
  <sheetData>
    <row r="1" ht="16.35" customHeight="1" spans="1:2">
      <c r="A1" s="37"/>
      <c r="B1" s="1" t="s">
        <v>180</v>
      </c>
    </row>
    <row r="2" ht="16.35" customHeight="1" spans="2:13">
      <c r="B2" s="85" t="s">
        <v>181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ht="16.35" customHeight="1" spans="2:13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ht="16.35" customHeight="1" spans="2:13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ht="20.65" customHeight="1" spans="13:13">
      <c r="M5" s="59" t="s">
        <v>2</v>
      </c>
    </row>
    <row r="6" ht="38.85" customHeight="1" spans="2:13">
      <c r="B6" s="86" t="s">
        <v>32</v>
      </c>
      <c r="C6" s="86"/>
      <c r="D6" s="86"/>
      <c r="E6" s="86"/>
      <c r="F6" s="86"/>
      <c r="G6" s="86"/>
      <c r="H6" s="86" t="s">
        <v>33</v>
      </c>
      <c r="I6" s="86"/>
      <c r="J6" s="86"/>
      <c r="K6" s="86"/>
      <c r="L6" s="86"/>
      <c r="M6" s="86"/>
    </row>
    <row r="7" ht="36.2" customHeight="1" spans="2:13">
      <c r="B7" s="86" t="s">
        <v>7</v>
      </c>
      <c r="C7" s="86" t="s">
        <v>182</v>
      </c>
      <c r="D7" s="86" t="s">
        <v>183</v>
      </c>
      <c r="E7" s="86"/>
      <c r="F7" s="86"/>
      <c r="G7" s="86" t="s">
        <v>184</v>
      </c>
      <c r="H7" s="86" t="s">
        <v>7</v>
      </c>
      <c r="I7" s="86" t="s">
        <v>182</v>
      </c>
      <c r="J7" s="86" t="s">
        <v>183</v>
      </c>
      <c r="K7" s="86"/>
      <c r="L7" s="86"/>
      <c r="M7" s="86" t="s">
        <v>184</v>
      </c>
    </row>
    <row r="8" ht="36.2" customHeight="1" spans="2:13">
      <c r="B8" s="86"/>
      <c r="C8" s="86"/>
      <c r="D8" s="86" t="s">
        <v>185</v>
      </c>
      <c r="E8" s="86" t="s">
        <v>186</v>
      </c>
      <c r="F8" s="86" t="s">
        <v>187</v>
      </c>
      <c r="G8" s="86"/>
      <c r="H8" s="86"/>
      <c r="I8" s="86"/>
      <c r="J8" s="86" t="s">
        <v>185</v>
      </c>
      <c r="K8" s="86" t="s">
        <v>186</v>
      </c>
      <c r="L8" s="86" t="s">
        <v>187</v>
      </c>
      <c r="M8" s="86"/>
    </row>
    <row r="9" ht="25.9" customHeight="1" spans="2:13">
      <c r="B9" s="43">
        <f>D9</f>
        <v>23.75</v>
      </c>
      <c r="C9" s="43"/>
      <c r="D9" s="43">
        <f>F9+G9</f>
        <v>23.75</v>
      </c>
      <c r="E9" s="43"/>
      <c r="F9" s="43">
        <v>8</v>
      </c>
      <c r="G9" s="43">
        <v>15.75</v>
      </c>
      <c r="H9" s="43">
        <v>21.8</v>
      </c>
      <c r="I9" s="43"/>
      <c r="J9" s="43">
        <v>8</v>
      </c>
      <c r="K9" s="43"/>
      <c r="L9" s="43">
        <v>8</v>
      </c>
      <c r="M9" s="43">
        <v>13.8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21" sqref="C21"/>
    </sheetView>
  </sheetViews>
  <sheetFormatPr defaultColWidth="10" defaultRowHeight="13.5" outlineLevelCol="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37"/>
      <c r="B1" s="79" t="s">
        <v>188</v>
      </c>
      <c r="C1" s="78"/>
      <c r="D1" s="78"/>
      <c r="E1" s="78"/>
      <c r="F1" s="78"/>
    </row>
    <row r="2" ht="24.95" customHeight="1" spans="2:6">
      <c r="B2" s="80" t="s">
        <v>189</v>
      </c>
      <c r="C2" s="80"/>
      <c r="D2" s="80"/>
      <c r="E2" s="80"/>
      <c r="F2" s="80"/>
    </row>
    <row r="3" ht="26.65" customHeight="1" spans="2:6">
      <c r="B3" s="80"/>
      <c r="C3" s="80"/>
      <c r="D3" s="80"/>
      <c r="E3" s="80"/>
      <c r="F3" s="80"/>
    </row>
    <row r="4" ht="16.35" customHeight="1" spans="2:6">
      <c r="B4" s="78"/>
      <c r="C4" s="78"/>
      <c r="D4" s="78"/>
      <c r="E4" s="78"/>
      <c r="F4" s="78"/>
    </row>
    <row r="5" ht="21.6" customHeight="1" spans="2:6">
      <c r="B5" s="78"/>
      <c r="C5" s="78"/>
      <c r="D5" s="78"/>
      <c r="E5" s="78"/>
      <c r="F5" s="59" t="s">
        <v>2</v>
      </c>
    </row>
    <row r="6" ht="33.6" customHeight="1" spans="2:6">
      <c r="B6" s="81" t="s">
        <v>34</v>
      </c>
      <c r="C6" s="81" t="s">
        <v>35</v>
      </c>
      <c r="D6" s="81" t="s">
        <v>190</v>
      </c>
      <c r="E6" s="81"/>
      <c r="F6" s="81"/>
    </row>
    <row r="7" ht="31.15" customHeight="1" spans="2:6">
      <c r="B7" s="81"/>
      <c r="C7" s="81"/>
      <c r="D7" s="81" t="s">
        <v>36</v>
      </c>
      <c r="E7" s="81" t="s">
        <v>37</v>
      </c>
      <c r="F7" s="81" t="s">
        <v>38</v>
      </c>
    </row>
    <row r="8" ht="20.65" customHeight="1" spans="2:6">
      <c r="B8" s="82" t="s">
        <v>7</v>
      </c>
      <c r="C8" s="82"/>
      <c r="D8" s="56"/>
      <c r="E8" s="56"/>
      <c r="F8" s="56"/>
    </row>
    <row r="9" ht="16.35" customHeight="1" spans="2:6">
      <c r="B9" s="83"/>
      <c r="C9" s="84"/>
      <c r="D9" s="58"/>
      <c r="E9" s="58"/>
      <c r="F9" s="58"/>
    </row>
    <row r="10" ht="16.35" customHeight="1" spans="2:6">
      <c r="B10" s="83" t="s">
        <v>191</v>
      </c>
      <c r="C10" s="84" t="s">
        <v>191</v>
      </c>
      <c r="D10" s="58"/>
      <c r="E10" s="58"/>
      <c r="F10" s="58"/>
    </row>
    <row r="11" ht="16.35" customHeight="1" spans="2:6">
      <c r="B11" s="83" t="s">
        <v>192</v>
      </c>
      <c r="C11" s="84" t="s">
        <v>192</v>
      </c>
      <c r="D11" s="58"/>
      <c r="E11" s="58"/>
      <c r="F11" s="58"/>
    </row>
    <row r="12" spans="2:2">
      <c r="B12" t="s">
        <v>193</v>
      </c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D34" sqref="D34"/>
    </sheetView>
  </sheetViews>
  <sheetFormatPr defaultColWidth="10" defaultRowHeight="13.5" outlineLevelCol="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ht="16.35" customHeight="1" spans="1:3">
      <c r="A1" s="37"/>
      <c r="C1" s="1" t="s">
        <v>194</v>
      </c>
    </row>
    <row r="2" ht="16.35" customHeight="1" spans="3:6">
      <c r="C2" s="38" t="s">
        <v>195</v>
      </c>
      <c r="D2" s="38"/>
      <c r="E2" s="38"/>
      <c r="F2" s="38"/>
    </row>
    <row r="3" ht="16.35" customHeight="1" spans="3:6">
      <c r="C3" s="38"/>
      <c r="D3" s="38"/>
      <c r="E3" s="38"/>
      <c r="F3" s="38"/>
    </row>
    <row r="4" ht="16.35" customHeight="1"/>
    <row r="5" ht="23.25" customHeight="1" spans="6:6">
      <c r="F5" s="74" t="s">
        <v>2</v>
      </c>
    </row>
    <row r="6" ht="34.5" customHeight="1" spans="3:6">
      <c r="C6" s="75" t="s">
        <v>3</v>
      </c>
      <c r="D6" s="75"/>
      <c r="E6" s="75" t="s">
        <v>4</v>
      </c>
      <c r="F6" s="75"/>
    </row>
    <row r="7" ht="32.85" customHeight="1" spans="3:6">
      <c r="C7" s="75" t="s">
        <v>5</v>
      </c>
      <c r="D7" s="75" t="s">
        <v>6</v>
      </c>
      <c r="E7" s="75" t="s">
        <v>5</v>
      </c>
      <c r="F7" s="75" t="s">
        <v>6</v>
      </c>
    </row>
    <row r="8" ht="24.95" customHeight="1" spans="3:6">
      <c r="C8" s="76" t="s">
        <v>7</v>
      </c>
      <c r="D8" s="77">
        <v>1515.66</v>
      </c>
      <c r="E8" s="76" t="s">
        <v>7</v>
      </c>
      <c r="F8" s="77">
        <v>1515.66</v>
      </c>
    </row>
    <row r="9" ht="20.65" customHeight="1" spans="2:6">
      <c r="B9" s="78" t="s">
        <v>196</v>
      </c>
      <c r="C9" s="65" t="s">
        <v>13</v>
      </c>
      <c r="D9" s="77">
        <v>1515.66</v>
      </c>
      <c r="E9" s="65" t="s">
        <v>14</v>
      </c>
      <c r="F9" s="77">
        <v>733.41</v>
      </c>
    </row>
    <row r="10" ht="20.65" customHeight="1" spans="2:6">
      <c r="B10" s="78"/>
      <c r="C10" s="65" t="s">
        <v>15</v>
      </c>
      <c r="D10" s="77"/>
      <c r="E10" s="65" t="s">
        <v>16</v>
      </c>
      <c r="F10" s="77">
        <v>381.44</v>
      </c>
    </row>
    <row r="11" ht="20.65" customHeight="1" spans="2:6">
      <c r="B11" s="78"/>
      <c r="C11" s="65" t="s">
        <v>17</v>
      </c>
      <c r="D11" s="77"/>
      <c r="E11" s="65" t="s">
        <v>18</v>
      </c>
      <c r="F11" s="77">
        <v>38.5</v>
      </c>
    </row>
    <row r="12" ht="20.65" customHeight="1" spans="2:6">
      <c r="B12" s="78"/>
      <c r="C12" s="65" t="s">
        <v>197</v>
      </c>
      <c r="D12" s="77"/>
      <c r="E12" s="65" t="s">
        <v>20</v>
      </c>
      <c r="F12" s="77">
        <v>313.68</v>
      </c>
    </row>
    <row r="13" ht="20.65" customHeight="1" spans="2:6">
      <c r="B13" s="78"/>
      <c r="C13" s="65" t="s">
        <v>198</v>
      </c>
      <c r="D13" s="77"/>
      <c r="E13" s="65" t="s">
        <v>21</v>
      </c>
      <c r="F13" s="77">
        <v>48.63</v>
      </c>
    </row>
    <row r="14" ht="20.65" customHeight="1" spans="2:6">
      <c r="B14" s="78"/>
      <c r="C14" s="65" t="s">
        <v>199</v>
      </c>
      <c r="D14" s="77"/>
      <c r="E14" s="65"/>
      <c r="F14" s="77"/>
    </row>
    <row r="15" ht="20.65" customHeight="1" spans="2:6">
      <c r="B15" s="78"/>
      <c r="C15" s="65" t="s">
        <v>200</v>
      </c>
      <c r="D15" s="77"/>
      <c r="E15" s="65"/>
      <c r="F15" s="77"/>
    </row>
    <row r="16" ht="20.65" customHeight="1" spans="2:6">
      <c r="B16" s="78"/>
      <c r="C16" s="65" t="s">
        <v>201</v>
      </c>
      <c r="D16" s="77"/>
      <c r="E16" s="65"/>
      <c r="F16" s="77"/>
    </row>
    <row r="17" ht="20.65" customHeight="1" spans="2:6">
      <c r="B17" s="78"/>
      <c r="C17" s="65" t="s">
        <v>202</v>
      </c>
      <c r="D17" s="77"/>
      <c r="E17" s="65"/>
      <c r="F17" s="77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39" workbookViewId="0">
      <selection activeCell="A1" sqref="A1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  <col min="14" max="14" width="9.75" customWidth="1"/>
  </cols>
  <sheetData>
    <row r="1" ht="16.35" customHeight="1" spans="1:2">
      <c r="A1" s="37"/>
      <c r="B1" s="1" t="s">
        <v>203</v>
      </c>
    </row>
    <row r="2" ht="16.35" customHeight="1" spans="2:13">
      <c r="B2" s="38" t="s">
        <v>204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ht="16.35" customHeight="1" spans="2:13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ht="16.35" customHeight="1"/>
    <row r="5" ht="22.35" customHeight="1" spans="13:13">
      <c r="M5" s="59" t="s">
        <v>2</v>
      </c>
    </row>
    <row r="6" ht="36.2" customHeight="1" spans="2:13">
      <c r="B6" s="67" t="s">
        <v>205</v>
      </c>
      <c r="C6" s="67"/>
      <c r="D6" s="67" t="s">
        <v>36</v>
      </c>
      <c r="E6" s="68" t="s">
        <v>206</v>
      </c>
      <c r="F6" s="68" t="s">
        <v>207</v>
      </c>
      <c r="G6" s="68" t="s">
        <v>208</v>
      </c>
      <c r="H6" s="68" t="s">
        <v>209</v>
      </c>
      <c r="I6" s="68" t="s">
        <v>210</v>
      </c>
      <c r="J6" s="68" t="s">
        <v>211</v>
      </c>
      <c r="K6" s="68" t="s">
        <v>212</v>
      </c>
      <c r="L6" s="68" t="s">
        <v>213</v>
      </c>
      <c r="M6" s="68" t="s">
        <v>214</v>
      </c>
    </row>
    <row r="7" ht="30.2" customHeight="1" spans="2:13">
      <c r="B7" s="67" t="s">
        <v>117</v>
      </c>
      <c r="C7" s="67" t="s">
        <v>35</v>
      </c>
      <c r="D7" s="67"/>
      <c r="E7" s="68"/>
      <c r="F7" s="68"/>
      <c r="G7" s="68"/>
      <c r="H7" s="68"/>
      <c r="I7" s="68"/>
      <c r="J7" s="68"/>
      <c r="K7" s="68"/>
      <c r="L7" s="68"/>
      <c r="M7" s="68"/>
    </row>
    <row r="8" ht="20.65" customHeight="1" spans="2:13">
      <c r="B8" s="69" t="s">
        <v>7</v>
      </c>
      <c r="C8" s="69"/>
      <c r="D8" s="70">
        <v>1515.66</v>
      </c>
      <c r="E8" s="70">
        <v>1515.66</v>
      </c>
      <c r="F8" s="70"/>
      <c r="G8" s="70"/>
      <c r="H8" s="70"/>
      <c r="I8" s="70"/>
      <c r="J8" s="70"/>
      <c r="K8" s="70"/>
      <c r="L8" s="70"/>
      <c r="M8" s="70"/>
    </row>
    <row r="9" ht="20.65" customHeight="1" spans="2:13">
      <c r="B9" s="71" t="s">
        <v>39</v>
      </c>
      <c r="C9" s="72" t="s">
        <v>14</v>
      </c>
      <c r="D9" s="73">
        <v>733.41</v>
      </c>
      <c r="E9" s="73">
        <v>733.41</v>
      </c>
      <c r="F9" s="73"/>
      <c r="G9" s="73"/>
      <c r="H9" s="73"/>
      <c r="I9" s="73"/>
      <c r="J9" s="73"/>
      <c r="K9" s="73"/>
      <c r="L9" s="73"/>
      <c r="M9" s="73"/>
    </row>
    <row r="10" ht="18.2" customHeight="1" spans="2:13">
      <c r="B10" s="71" t="s">
        <v>215</v>
      </c>
      <c r="C10" s="72" t="s">
        <v>216</v>
      </c>
      <c r="D10" s="73">
        <v>6</v>
      </c>
      <c r="E10" s="73">
        <v>6</v>
      </c>
      <c r="F10" s="73"/>
      <c r="G10" s="73"/>
      <c r="H10" s="73"/>
      <c r="I10" s="73"/>
      <c r="J10" s="73"/>
      <c r="K10" s="73"/>
      <c r="L10" s="73"/>
      <c r="M10" s="73"/>
    </row>
    <row r="11" ht="19.9" customHeight="1" spans="2:13">
      <c r="B11" s="71" t="s">
        <v>217</v>
      </c>
      <c r="C11" s="72" t="s">
        <v>218</v>
      </c>
      <c r="D11" s="73">
        <v>6</v>
      </c>
      <c r="E11" s="73">
        <v>6</v>
      </c>
      <c r="F11" s="73"/>
      <c r="G11" s="73"/>
      <c r="H11" s="73"/>
      <c r="I11" s="73"/>
      <c r="J11" s="73"/>
      <c r="K11" s="73"/>
      <c r="L11" s="73"/>
      <c r="M11" s="73"/>
    </row>
    <row r="12" ht="18.2" customHeight="1" spans="2:13">
      <c r="B12" s="71" t="s">
        <v>219</v>
      </c>
      <c r="C12" s="72" t="s">
        <v>220</v>
      </c>
      <c r="D12" s="73">
        <v>719.71</v>
      </c>
      <c r="E12" s="73">
        <v>719.71</v>
      </c>
      <c r="F12" s="73"/>
      <c r="G12" s="73"/>
      <c r="H12" s="73"/>
      <c r="I12" s="73"/>
      <c r="J12" s="73"/>
      <c r="K12" s="73"/>
      <c r="L12" s="73"/>
      <c r="M12" s="73"/>
    </row>
    <row r="13" ht="19.9" customHeight="1" spans="2:13">
      <c r="B13" s="71" t="s">
        <v>221</v>
      </c>
      <c r="C13" s="72" t="s">
        <v>222</v>
      </c>
      <c r="D13" s="73">
        <v>511.33</v>
      </c>
      <c r="E13" s="73">
        <v>511.33</v>
      </c>
      <c r="F13" s="73"/>
      <c r="G13" s="73"/>
      <c r="H13" s="73"/>
      <c r="I13" s="73"/>
      <c r="J13" s="73"/>
      <c r="K13" s="73"/>
      <c r="L13" s="73"/>
      <c r="M13" s="73"/>
    </row>
    <row r="14" ht="19.9" customHeight="1" spans="2:13">
      <c r="B14" s="71" t="s">
        <v>223</v>
      </c>
      <c r="C14" s="72" t="s">
        <v>224</v>
      </c>
      <c r="D14" s="73">
        <v>208.38</v>
      </c>
      <c r="E14" s="73">
        <v>208.38</v>
      </c>
      <c r="F14" s="73"/>
      <c r="G14" s="73"/>
      <c r="H14" s="73"/>
      <c r="I14" s="73"/>
      <c r="J14" s="73"/>
      <c r="K14" s="73"/>
      <c r="L14" s="73"/>
      <c r="M14" s="73"/>
    </row>
    <row r="15" ht="18.2" customHeight="1" spans="2:13">
      <c r="B15" s="71" t="s">
        <v>225</v>
      </c>
      <c r="C15" s="72" t="s">
        <v>226</v>
      </c>
      <c r="D15" s="73">
        <v>7.7</v>
      </c>
      <c r="E15" s="73">
        <v>7.7</v>
      </c>
      <c r="F15" s="73"/>
      <c r="G15" s="73"/>
      <c r="H15" s="73"/>
      <c r="I15" s="73"/>
      <c r="J15" s="73"/>
      <c r="K15" s="73"/>
      <c r="L15" s="73"/>
      <c r="M15" s="73"/>
    </row>
    <row r="16" ht="19.9" customHeight="1" spans="2:13">
      <c r="B16" s="71" t="s">
        <v>227</v>
      </c>
      <c r="C16" s="72" t="s">
        <v>228</v>
      </c>
      <c r="D16" s="73">
        <v>7.7</v>
      </c>
      <c r="E16" s="73">
        <v>7.7</v>
      </c>
      <c r="F16" s="73"/>
      <c r="G16" s="73"/>
      <c r="H16" s="73"/>
      <c r="I16" s="73"/>
      <c r="J16" s="73"/>
      <c r="K16" s="73"/>
      <c r="L16" s="73"/>
      <c r="M16" s="73"/>
    </row>
    <row r="17" ht="20.65" customHeight="1" spans="2:13">
      <c r="B17" s="71" t="s">
        <v>54</v>
      </c>
      <c r="C17" s="72" t="s">
        <v>16</v>
      </c>
      <c r="D17" s="73">
        <v>381.44</v>
      </c>
      <c r="E17" s="73">
        <v>381.44</v>
      </c>
      <c r="F17" s="73"/>
      <c r="G17" s="73"/>
      <c r="H17" s="73"/>
      <c r="I17" s="73"/>
      <c r="J17" s="73"/>
      <c r="K17" s="73"/>
      <c r="L17" s="73"/>
      <c r="M17" s="73"/>
    </row>
    <row r="18" ht="18.2" customHeight="1" spans="2:13">
      <c r="B18" s="71" t="s">
        <v>229</v>
      </c>
      <c r="C18" s="72" t="s">
        <v>230</v>
      </c>
      <c r="D18" s="73">
        <v>26.07</v>
      </c>
      <c r="E18" s="73">
        <v>26.07</v>
      </c>
      <c r="F18" s="73"/>
      <c r="G18" s="73"/>
      <c r="H18" s="73"/>
      <c r="I18" s="73"/>
      <c r="J18" s="73"/>
      <c r="K18" s="73"/>
      <c r="L18" s="73"/>
      <c r="M18" s="73"/>
    </row>
    <row r="19" ht="19.9" customHeight="1" spans="2:13">
      <c r="B19" s="71" t="s">
        <v>231</v>
      </c>
      <c r="C19" s="72" t="s">
        <v>232</v>
      </c>
      <c r="D19" s="73">
        <v>26.07</v>
      </c>
      <c r="E19" s="73">
        <v>26.07</v>
      </c>
      <c r="F19" s="73"/>
      <c r="G19" s="73"/>
      <c r="H19" s="73"/>
      <c r="I19" s="73"/>
      <c r="J19" s="73"/>
      <c r="K19" s="73"/>
      <c r="L19" s="73"/>
      <c r="M19" s="73"/>
    </row>
    <row r="20" ht="18.2" customHeight="1" spans="2:13">
      <c r="B20" s="71" t="s">
        <v>233</v>
      </c>
      <c r="C20" s="72" t="s">
        <v>234</v>
      </c>
      <c r="D20" s="73">
        <v>180.05</v>
      </c>
      <c r="E20" s="73">
        <v>180.05</v>
      </c>
      <c r="F20" s="73"/>
      <c r="G20" s="73"/>
      <c r="H20" s="73"/>
      <c r="I20" s="73"/>
      <c r="J20" s="73"/>
      <c r="K20" s="73"/>
      <c r="L20" s="73"/>
      <c r="M20" s="73"/>
    </row>
    <row r="21" ht="19.9" customHeight="1" spans="2:13">
      <c r="B21" s="71" t="s">
        <v>235</v>
      </c>
      <c r="C21" s="72" t="s">
        <v>236</v>
      </c>
      <c r="D21" s="73">
        <v>63.9</v>
      </c>
      <c r="E21" s="73">
        <v>63.9</v>
      </c>
      <c r="F21" s="73"/>
      <c r="G21" s="73"/>
      <c r="H21" s="73"/>
      <c r="I21" s="73"/>
      <c r="J21" s="73"/>
      <c r="K21" s="73"/>
      <c r="L21" s="73"/>
      <c r="M21" s="73"/>
    </row>
    <row r="22" ht="19.9" customHeight="1" spans="2:13">
      <c r="B22" s="71" t="s">
        <v>237</v>
      </c>
      <c r="C22" s="72" t="s">
        <v>238</v>
      </c>
      <c r="D22" s="73">
        <v>18.89</v>
      </c>
      <c r="E22" s="73">
        <v>18.89</v>
      </c>
      <c r="F22" s="73"/>
      <c r="G22" s="73"/>
      <c r="H22" s="73"/>
      <c r="I22" s="73"/>
      <c r="J22" s="73"/>
      <c r="K22" s="73"/>
      <c r="L22" s="73"/>
      <c r="M22" s="73"/>
    </row>
    <row r="23" ht="19.9" customHeight="1" spans="2:13">
      <c r="B23" s="71" t="s">
        <v>239</v>
      </c>
      <c r="C23" s="72" t="s">
        <v>240</v>
      </c>
      <c r="D23" s="73">
        <v>64.84</v>
      </c>
      <c r="E23" s="73">
        <v>64.84</v>
      </c>
      <c r="F23" s="73"/>
      <c r="G23" s="73"/>
      <c r="H23" s="73"/>
      <c r="I23" s="73"/>
      <c r="J23" s="73"/>
      <c r="K23" s="73"/>
      <c r="L23" s="73"/>
      <c r="M23" s="73"/>
    </row>
    <row r="24" ht="19.9" customHeight="1" spans="2:13">
      <c r="B24" s="71" t="s">
        <v>241</v>
      </c>
      <c r="C24" s="72" t="s">
        <v>242</v>
      </c>
      <c r="D24" s="73">
        <v>32.42</v>
      </c>
      <c r="E24" s="73">
        <v>32.42</v>
      </c>
      <c r="F24" s="73"/>
      <c r="G24" s="73"/>
      <c r="H24" s="73"/>
      <c r="I24" s="73"/>
      <c r="J24" s="73"/>
      <c r="K24" s="73"/>
      <c r="L24" s="73"/>
      <c r="M24" s="73"/>
    </row>
    <row r="25" ht="18.2" customHeight="1" spans="2:13">
      <c r="B25" s="71" t="s">
        <v>243</v>
      </c>
      <c r="C25" s="72" t="s">
        <v>244</v>
      </c>
      <c r="D25" s="73">
        <v>122.52</v>
      </c>
      <c r="E25" s="73">
        <v>122.52</v>
      </c>
      <c r="F25" s="73"/>
      <c r="G25" s="73"/>
      <c r="H25" s="73"/>
      <c r="I25" s="73"/>
      <c r="J25" s="73"/>
      <c r="K25" s="73"/>
      <c r="L25" s="73"/>
      <c r="M25" s="73"/>
    </row>
    <row r="26" ht="19.9" customHeight="1" spans="2:13">
      <c r="B26" s="71" t="s">
        <v>245</v>
      </c>
      <c r="C26" s="72" t="s">
        <v>246</v>
      </c>
      <c r="D26" s="73">
        <v>9.48</v>
      </c>
      <c r="E26" s="73">
        <v>9.48</v>
      </c>
      <c r="F26" s="73"/>
      <c r="G26" s="73"/>
      <c r="H26" s="73"/>
      <c r="I26" s="73"/>
      <c r="J26" s="73"/>
      <c r="K26" s="73"/>
      <c r="L26" s="73"/>
      <c r="M26" s="73"/>
    </row>
    <row r="27" ht="19.9" customHeight="1" spans="2:13">
      <c r="B27" s="71" t="s">
        <v>247</v>
      </c>
      <c r="C27" s="72" t="s">
        <v>248</v>
      </c>
      <c r="D27" s="73">
        <v>27.44</v>
      </c>
      <c r="E27" s="73">
        <v>27.44</v>
      </c>
      <c r="F27" s="73"/>
      <c r="G27" s="73"/>
      <c r="H27" s="73"/>
      <c r="I27" s="73"/>
      <c r="J27" s="73"/>
      <c r="K27" s="73"/>
      <c r="L27" s="73"/>
      <c r="M27" s="73"/>
    </row>
    <row r="28" ht="19.9" customHeight="1" spans="2:13">
      <c r="B28" s="71" t="s">
        <v>249</v>
      </c>
      <c r="C28" s="72" t="s">
        <v>250</v>
      </c>
      <c r="D28" s="73">
        <v>71.2</v>
      </c>
      <c r="E28" s="73">
        <v>71.2</v>
      </c>
      <c r="F28" s="73"/>
      <c r="G28" s="73"/>
      <c r="H28" s="73"/>
      <c r="I28" s="73"/>
      <c r="J28" s="73"/>
      <c r="K28" s="73"/>
      <c r="L28" s="73"/>
      <c r="M28" s="73"/>
    </row>
    <row r="29" ht="19.9" customHeight="1" spans="2:13">
      <c r="B29" s="71" t="s">
        <v>251</v>
      </c>
      <c r="C29" s="72" t="s">
        <v>252</v>
      </c>
      <c r="D29" s="73">
        <v>14.4</v>
      </c>
      <c r="E29" s="73">
        <v>14.4</v>
      </c>
      <c r="F29" s="73"/>
      <c r="G29" s="73"/>
      <c r="H29" s="73"/>
      <c r="I29" s="73"/>
      <c r="J29" s="73"/>
      <c r="K29" s="73"/>
      <c r="L29" s="73"/>
      <c r="M29" s="73"/>
    </row>
    <row r="30" ht="18.2" customHeight="1" spans="2:13">
      <c r="B30" s="71" t="s">
        <v>253</v>
      </c>
      <c r="C30" s="72" t="s">
        <v>254</v>
      </c>
      <c r="D30" s="73">
        <v>47.64</v>
      </c>
      <c r="E30" s="73">
        <v>47.64</v>
      </c>
      <c r="F30" s="73"/>
      <c r="G30" s="73"/>
      <c r="H30" s="73"/>
      <c r="I30" s="73"/>
      <c r="J30" s="73"/>
      <c r="K30" s="73"/>
      <c r="L30" s="73"/>
      <c r="M30" s="73"/>
    </row>
    <row r="31" ht="19.9" customHeight="1" spans="2:13">
      <c r="B31" s="71" t="s">
        <v>255</v>
      </c>
      <c r="C31" s="72" t="s">
        <v>256</v>
      </c>
      <c r="D31" s="73">
        <v>47.64</v>
      </c>
      <c r="E31" s="73">
        <v>47.64</v>
      </c>
      <c r="F31" s="73"/>
      <c r="G31" s="73"/>
      <c r="H31" s="73"/>
      <c r="I31" s="73"/>
      <c r="J31" s="73"/>
      <c r="K31" s="73"/>
      <c r="L31" s="73"/>
      <c r="M31" s="73"/>
    </row>
    <row r="32" ht="18.2" customHeight="1" spans="2:13">
      <c r="B32" s="71" t="s">
        <v>257</v>
      </c>
      <c r="C32" s="72" t="s">
        <v>258</v>
      </c>
      <c r="D32" s="73">
        <v>0.96</v>
      </c>
      <c r="E32" s="73">
        <v>0.96</v>
      </c>
      <c r="F32" s="73"/>
      <c r="G32" s="73"/>
      <c r="H32" s="73"/>
      <c r="I32" s="73"/>
      <c r="J32" s="73"/>
      <c r="K32" s="73"/>
      <c r="L32" s="73"/>
      <c r="M32" s="73"/>
    </row>
    <row r="33" ht="19.9" customHeight="1" spans="2:13">
      <c r="B33" s="71" t="s">
        <v>259</v>
      </c>
      <c r="C33" s="72" t="s">
        <v>260</v>
      </c>
      <c r="D33" s="73">
        <v>0.96</v>
      </c>
      <c r="E33" s="73">
        <v>0.96</v>
      </c>
      <c r="F33" s="73"/>
      <c r="G33" s="73"/>
      <c r="H33" s="73"/>
      <c r="I33" s="73"/>
      <c r="J33" s="73"/>
      <c r="K33" s="73"/>
      <c r="L33" s="73"/>
      <c r="M33" s="73"/>
    </row>
    <row r="34" ht="18.2" customHeight="1" spans="2:13">
      <c r="B34" s="71" t="s">
        <v>261</v>
      </c>
      <c r="C34" s="72" t="s">
        <v>262</v>
      </c>
      <c r="D34" s="73">
        <v>4.2</v>
      </c>
      <c r="E34" s="73">
        <v>4.2</v>
      </c>
      <c r="F34" s="73"/>
      <c r="G34" s="73"/>
      <c r="H34" s="73"/>
      <c r="I34" s="73"/>
      <c r="J34" s="73"/>
      <c r="K34" s="73"/>
      <c r="L34" s="73"/>
      <c r="M34" s="73"/>
    </row>
    <row r="35" ht="19.9" customHeight="1" spans="2:13">
      <c r="B35" s="71" t="s">
        <v>263</v>
      </c>
      <c r="C35" s="72" t="s">
        <v>264</v>
      </c>
      <c r="D35" s="73">
        <v>4.2</v>
      </c>
      <c r="E35" s="73">
        <v>4.2</v>
      </c>
      <c r="F35" s="73"/>
      <c r="G35" s="73"/>
      <c r="H35" s="73"/>
      <c r="I35" s="73"/>
      <c r="J35" s="73"/>
      <c r="K35" s="73"/>
      <c r="L35" s="73"/>
      <c r="M35" s="73"/>
    </row>
    <row r="36" ht="20.65" customHeight="1" spans="2:13">
      <c r="B36" s="71" t="s">
        <v>91</v>
      </c>
      <c r="C36" s="72" t="s">
        <v>18</v>
      </c>
      <c r="D36" s="73">
        <v>38.5</v>
      </c>
      <c r="E36" s="73">
        <v>38.5</v>
      </c>
      <c r="F36" s="73"/>
      <c r="G36" s="73"/>
      <c r="H36" s="73"/>
      <c r="I36" s="73"/>
      <c r="J36" s="73"/>
      <c r="K36" s="73"/>
      <c r="L36" s="73"/>
      <c r="M36" s="73"/>
    </row>
    <row r="37" ht="18.2" customHeight="1" spans="2:13">
      <c r="B37" s="71" t="s">
        <v>265</v>
      </c>
      <c r="C37" s="72" t="s">
        <v>266</v>
      </c>
      <c r="D37" s="73">
        <v>38.5</v>
      </c>
      <c r="E37" s="73">
        <v>38.5</v>
      </c>
      <c r="F37" s="73"/>
      <c r="G37" s="73"/>
      <c r="H37" s="73"/>
      <c r="I37" s="73"/>
      <c r="J37" s="73"/>
      <c r="K37" s="73"/>
      <c r="L37" s="73"/>
      <c r="M37" s="73"/>
    </row>
    <row r="38" ht="19.9" customHeight="1" spans="2:13">
      <c r="B38" s="71" t="s">
        <v>267</v>
      </c>
      <c r="C38" s="72" t="s">
        <v>268</v>
      </c>
      <c r="D38" s="73">
        <v>26.92</v>
      </c>
      <c r="E38" s="73">
        <v>26.92</v>
      </c>
      <c r="F38" s="73"/>
      <c r="G38" s="73"/>
      <c r="H38" s="73"/>
      <c r="I38" s="73"/>
      <c r="J38" s="73"/>
      <c r="K38" s="73"/>
      <c r="L38" s="73"/>
      <c r="M38" s="73"/>
    </row>
    <row r="39" ht="19.9" customHeight="1" spans="2:13">
      <c r="B39" s="71" t="s">
        <v>269</v>
      </c>
      <c r="C39" s="72" t="s">
        <v>270</v>
      </c>
      <c r="D39" s="73">
        <v>11.58</v>
      </c>
      <c r="E39" s="73">
        <v>11.58</v>
      </c>
      <c r="F39" s="73"/>
      <c r="G39" s="73"/>
      <c r="H39" s="73"/>
      <c r="I39" s="73"/>
      <c r="J39" s="73"/>
      <c r="K39" s="73"/>
      <c r="L39" s="73"/>
      <c r="M39" s="73"/>
    </row>
    <row r="40" ht="20.65" customHeight="1" spans="2:13">
      <c r="B40" s="71" t="s">
        <v>98</v>
      </c>
      <c r="C40" s="72" t="s">
        <v>20</v>
      </c>
      <c r="D40" s="73">
        <v>313.68</v>
      </c>
      <c r="E40" s="73">
        <v>313.68</v>
      </c>
      <c r="F40" s="73"/>
      <c r="G40" s="73"/>
      <c r="H40" s="73"/>
      <c r="I40" s="73"/>
      <c r="J40" s="73"/>
      <c r="K40" s="73"/>
      <c r="L40" s="73"/>
      <c r="M40" s="73"/>
    </row>
    <row r="41" ht="18.2" customHeight="1" spans="2:13">
      <c r="B41" s="71" t="s">
        <v>271</v>
      </c>
      <c r="C41" s="72" t="s">
        <v>272</v>
      </c>
      <c r="D41" s="73">
        <v>25.78</v>
      </c>
      <c r="E41" s="73">
        <v>25.78</v>
      </c>
      <c r="F41" s="73"/>
      <c r="G41" s="73"/>
      <c r="H41" s="73"/>
      <c r="I41" s="73"/>
      <c r="J41" s="73"/>
      <c r="K41" s="73"/>
      <c r="L41" s="73"/>
      <c r="M41" s="73"/>
    </row>
    <row r="42" ht="19.9" customHeight="1" spans="2:13">
      <c r="B42" s="71" t="s">
        <v>273</v>
      </c>
      <c r="C42" s="72" t="s">
        <v>274</v>
      </c>
      <c r="D42" s="73">
        <v>25.78</v>
      </c>
      <c r="E42" s="73">
        <v>25.78</v>
      </c>
      <c r="F42" s="73"/>
      <c r="G42" s="73"/>
      <c r="H42" s="73"/>
      <c r="I42" s="73"/>
      <c r="J42" s="73"/>
      <c r="K42" s="73"/>
      <c r="L42" s="73"/>
      <c r="M42" s="73"/>
    </row>
    <row r="43" ht="18.2" customHeight="1" spans="2:13">
      <c r="B43" s="71" t="s">
        <v>275</v>
      </c>
      <c r="C43" s="72" t="s">
        <v>276</v>
      </c>
      <c r="D43" s="73">
        <v>287.9</v>
      </c>
      <c r="E43" s="73">
        <v>287.9</v>
      </c>
      <c r="F43" s="73"/>
      <c r="G43" s="73"/>
      <c r="H43" s="73"/>
      <c r="I43" s="73"/>
      <c r="J43" s="73"/>
      <c r="K43" s="73"/>
      <c r="L43" s="73"/>
      <c r="M43" s="73"/>
    </row>
    <row r="44" ht="19.9" customHeight="1" spans="2:13">
      <c r="B44" s="71" t="s">
        <v>277</v>
      </c>
      <c r="C44" s="72" t="s">
        <v>278</v>
      </c>
      <c r="D44" s="73">
        <v>287.9</v>
      </c>
      <c r="E44" s="73">
        <v>287.9</v>
      </c>
      <c r="F44" s="73"/>
      <c r="G44" s="73"/>
      <c r="H44" s="73"/>
      <c r="I44" s="73"/>
      <c r="J44" s="73"/>
      <c r="K44" s="73"/>
      <c r="L44" s="73"/>
      <c r="M44" s="73"/>
    </row>
    <row r="45" ht="20.65" customHeight="1" spans="2:13">
      <c r="B45" s="71" t="s">
        <v>107</v>
      </c>
      <c r="C45" s="72" t="s">
        <v>21</v>
      </c>
      <c r="D45" s="73">
        <v>48.63</v>
      </c>
      <c r="E45" s="73">
        <v>48.63</v>
      </c>
      <c r="F45" s="73"/>
      <c r="G45" s="73"/>
      <c r="H45" s="73"/>
      <c r="I45" s="73"/>
      <c r="J45" s="73"/>
      <c r="K45" s="73"/>
      <c r="L45" s="73"/>
      <c r="M45" s="73"/>
    </row>
    <row r="46" ht="18.2" customHeight="1" spans="2:13">
      <c r="B46" s="71" t="s">
        <v>279</v>
      </c>
      <c r="C46" s="72" t="s">
        <v>280</v>
      </c>
      <c r="D46" s="73">
        <v>48.63</v>
      </c>
      <c r="E46" s="73">
        <v>48.63</v>
      </c>
      <c r="F46" s="73"/>
      <c r="G46" s="73"/>
      <c r="H46" s="73"/>
      <c r="I46" s="73"/>
      <c r="J46" s="73"/>
      <c r="K46" s="73"/>
      <c r="L46" s="73"/>
      <c r="M46" s="73"/>
    </row>
    <row r="47" ht="19.9" customHeight="1" spans="2:13">
      <c r="B47" s="71" t="s">
        <v>281</v>
      </c>
      <c r="C47" s="72" t="s">
        <v>282</v>
      </c>
      <c r="D47" s="73">
        <v>48.63</v>
      </c>
      <c r="E47" s="73">
        <v>48.63</v>
      </c>
      <c r="F47" s="73"/>
      <c r="G47" s="73"/>
      <c r="H47" s="73"/>
      <c r="I47" s="73"/>
      <c r="J47" s="73"/>
      <c r="K47" s="73"/>
      <c r="L47" s="73"/>
      <c r="M47" s="73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opLeftCell="A29" workbookViewId="0">
      <selection activeCell="A1" sqref="A1"/>
    </sheetView>
  </sheetViews>
  <sheetFormatPr defaultColWidth="10" defaultRowHeight="13.5" outlineLevelCol="5"/>
  <cols>
    <col min="1" max="1" width="0.5" customWidth="1"/>
    <col min="2" max="2" width="16.25" customWidth="1"/>
    <col min="3" max="3" width="33.75" customWidth="1"/>
    <col min="4" max="4" width="17.875" customWidth="1"/>
    <col min="5" max="5" width="17.375" customWidth="1"/>
    <col min="6" max="6" width="15.5" customWidth="1"/>
    <col min="7" max="7" width="9.75" customWidth="1"/>
  </cols>
  <sheetData>
    <row r="1" ht="16.35" customHeight="1" spans="1:2">
      <c r="A1" s="37"/>
      <c r="B1" s="1" t="s">
        <v>283</v>
      </c>
    </row>
    <row r="2" ht="16.35" customHeight="1" spans="2:6">
      <c r="B2" s="38" t="s">
        <v>284</v>
      </c>
      <c r="C2" s="38"/>
      <c r="D2" s="38"/>
      <c r="E2" s="38"/>
      <c r="F2" s="38"/>
    </row>
    <row r="3" ht="16.35" customHeight="1" spans="2:6">
      <c r="B3" s="38"/>
      <c r="C3" s="38"/>
      <c r="D3" s="38"/>
      <c r="E3" s="38"/>
      <c r="F3" s="38"/>
    </row>
    <row r="4" ht="16.35" customHeight="1" spans="2:6">
      <c r="B4" s="60"/>
      <c r="C4" s="60"/>
      <c r="D4" s="60"/>
      <c r="E4" s="60"/>
      <c r="F4" s="60"/>
    </row>
    <row r="5" ht="18.95" customHeight="1" spans="2:6">
      <c r="B5" s="60"/>
      <c r="C5" s="60"/>
      <c r="D5" s="60"/>
      <c r="E5" s="60"/>
      <c r="F5" s="61" t="s">
        <v>2</v>
      </c>
    </row>
    <row r="6" ht="31.9" customHeight="1" spans="2:6">
      <c r="B6" s="62" t="s">
        <v>117</v>
      </c>
      <c r="C6" s="62" t="s">
        <v>35</v>
      </c>
      <c r="D6" s="62" t="s">
        <v>36</v>
      </c>
      <c r="E6" s="62" t="s">
        <v>285</v>
      </c>
      <c r="F6" s="62" t="s">
        <v>286</v>
      </c>
    </row>
    <row r="7" ht="23.25" customHeight="1" spans="2:6">
      <c r="B7" s="42" t="s">
        <v>7</v>
      </c>
      <c r="C7" s="42"/>
      <c r="D7" s="63">
        <v>1515.66</v>
      </c>
      <c r="E7" s="63">
        <v>986.88</v>
      </c>
      <c r="F7" s="63">
        <v>528.77</v>
      </c>
    </row>
    <row r="8" ht="21.6" customHeight="1" spans="2:6">
      <c r="B8" s="64" t="s">
        <v>39</v>
      </c>
      <c r="C8" s="65" t="s">
        <v>14</v>
      </c>
      <c r="D8" s="66">
        <v>733.41</v>
      </c>
      <c r="E8" s="66">
        <v>719.71</v>
      </c>
      <c r="F8" s="66">
        <v>13.7</v>
      </c>
    </row>
    <row r="9" ht="20.65" customHeight="1" spans="2:6">
      <c r="B9" s="64" t="s">
        <v>287</v>
      </c>
      <c r="C9" s="65" t="s">
        <v>288</v>
      </c>
      <c r="D9" s="66">
        <v>6</v>
      </c>
      <c r="E9" s="66"/>
      <c r="F9" s="66">
        <v>6</v>
      </c>
    </row>
    <row r="10" ht="20.65" customHeight="1" spans="2:6">
      <c r="B10" s="64" t="s">
        <v>289</v>
      </c>
      <c r="C10" s="65" t="s">
        <v>290</v>
      </c>
      <c r="D10" s="66">
        <v>6</v>
      </c>
      <c r="E10" s="66"/>
      <c r="F10" s="66">
        <v>6</v>
      </c>
    </row>
    <row r="11" ht="20.65" customHeight="1" spans="2:6">
      <c r="B11" s="64" t="s">
        <v>291</v>
      </c>
      <c r="C11" s="65" t="s">
        <v>292</v>
      </c>
      <c r="D11" s="66">
        <v>719.71</v>
      </c>
      <c r="E11" s="66">
        <v>719.71</v>
      </c>
      <c r="F11" s="66"/>
    </row>
    <row r="12" ht="20.65" customHeight="1" spans="2:6">
      <c r="B12" s="64" t="s">
        <v>293</v>
      </c>
      <c r="C12" s="65" t="s">
        <v>294</v>
      </c>
      <c r="D12" s="66">
        <v>511.33</v>
      </c>
      <c r="E12" s="66">
        <v>511.33</v>
      </c>
      <c r="F12" s="66"/>
    </row>
    <row r="13" ht="20.65" customHeight="1" spans="2:6">
      <c r="B13" s="64" t="s">
        <v>295</v>
      </c>
      <c r="C13" s="65" t="s">
        <v>296</v>
      </c>
      <c r="D13" s="66">
        <v>208.38</v>
      </c>
      <c r="E13" s="66">
        <v>208.38</v>
      </c>
      <c r="F13" s="66"/>
    </row>
    <row r="14" ht="20.65" customHeight="1" spans="2:6">
      <c r="B14" s="64" t="s">
        <v>297</v>
      </c>
      <c r="C14" s="65" t="s">
        <v>298</v>
      </c>
      <c r="D14" s="66">
        <v>7.7</v>
      </c>
      <c r="E14" s="66"/>
      <c r="F14" s="66">
        <v>7.7</v>
      </c>
    </row>
    <row r="15" ht="20.65" customHeight="1" spans="2:6">
      <c r="B15" s="64" t="s">
        <v>299</v>
      </c>
      <c r="C15" s="65" t="s">
        <v>300</v>
      </c>
      <c r="D15" s="66">
        <v>7.7</v>
      </c>
      <c r="E15" s="66"/>
      <c r="F15" s="66">
        <v>7.7</v>
      </c>
    </row>
    <row r="16" ht="21.6" customHeight="1" spans="2:6">
      <c r="B16" s="64" t="s">
        <v>54</v>
      </c>
      <c r="C16" s="65" t="s">
        <v>16</v>
      </c>
      <c r="D16" s="66">
        <v>381.44</v>
      </c>
      <c r="E16" s="66">
        <v>180.05</v>
      </c>
      <c r="F16" s="66">
        <v>201.39</v>
      </c>
    </row>
    <row r="17" ht="20.65" customHeight="1" spans="2:6">
      <c r="B17" s="64" t="s">
        <v>301</v>
      </c>
      <c r="C17" s="65" t="s">
        <v>302</v>
      </c>
      <c r="D17" s="66">
        <v>26.07</v>
      </c>
      <c r="E17" s="66"/>
      <c r="F17" s="66">
        <v>26.07</v>
      </c>
    </row>
    <row r="18" ht="20.65" customHeight="1" spans="2:6">
      <c r="B18" s="64" t="s">
        <v>303</v>
      </c>
      <c r="C18" s="65" t="s">
        <v>304</v>
      </c>
      <c r="D18" s="66">
        <v>26.07</v>
      </c>
      <c r="E18" s="66"/>
      <c r="F18" s="66">
        <v>26.07</v>
      </c>
    </row>
    <row r="19" ht="20.65" customHeight="1" spans="2:6">
      <c r="B19" s="64" t="s">
        <v>305</v>
      </c>
      <c r="C19" s="65" t="s">
        <v>306</v>
      </c>
      <c r="D19" s="66">
        <v>180.05</v>
      </c>
      <c r="E19" s="66">
        <v>180.05</v>
      </c>
      <c r="F19" s="66"/>
    </row>
    <row r="20" ht="20.65" customHeight="1" spans="2:6">
      <c r="B20" s="64" t="s">
        <v>307</v>
      </c>
      <c r="C20" s="65" t="s">
        <v>308</v>
      </c>
      <c r="D20" s="66">
        <v>63.9</v>
      </c>
      <c r="E20" s="66">
        <v>63.9</v>
      </c>
      <c r="F20" s="66"/>
    </row>
    <row r="21" ht="20.65" customHeight="1" spans="2:6">
      <c r="B21" s="64" t="s">
        <v>309</v>
      </c>
      <c r="C21" s="65" t="s">
        <v>310</v>
      </c>
      <c r="D21" s="66">
        <v>18.89</v>
      </c>
      <c r="E21" s="66">
        <v>18.89</v>
      </c>
      <c r="F21" s="66"/>
    </row>
    <row r="22" ht="20.65" customHeight="1" spans="2:6">
      <c r="B22" s="64" t="s">
        <v>311</v>
      </c>
      <c r="C22" s="65" t="s">
        <v>312</v>
      </c>
      <c r="D22" s="66">
        <v>64.84</v>
      </c>
      <c r="E22" s="66">
        <v>64.84</v>
      </c>
      <c r="F22" s="66"/>
    </row>
    <row r="23" ht="20.65" customHeight="1" spans="2:6">
      <c r="B23" s="64" t="s">
        <v>313</v>
      </c>
      <c r="C23" s="65" t="s">
        <v>314</v>
      </c>
      <c r="D23" s="66">
        <v>32.42</v>
      </c>
      <c r="E23" s="66">
        <v>32.42</v>
      </c>
      <c r="F23" s="66"/>
    </row>
    <row r="24" ht="20.65" customHeight="1" spans="2:6">
      <c r="B24" s="64" t="s">
        <v>315</v>
      </c>
      <c r="C24" s="65" t="s">
        <v>316</v>
      </c>
      <c r="D24" s="66">
        <v>122.52</v>
      </c>
      <c r="E24" s="66"/>
      <c r="F24" s="66">
        <v>122.52</v>
      </c>
    </row>
    <row r="25" ht="20.65" customHeight="1" spans="2:6">
      <c r="B25" s="64" t="s">
        <v>317</v>
      </c>
      <c r="C25" s="65" t="s">
        <v>318</v>
      </c>
      <c r="D25" s="66">
        <v>9.48</v>
      </c>
      <c r="E25" s="66"/>
      <c r="F25" s="66">
        <v>9.48</v>
      </c>
    </row>
    <row r="26" ht="20.65" customHeight="1" spans="2:6">
      <c r="B26" s="64" t="s">
        <v>319</v>
      </c>
      <c r="C26" s="65" t="s">
        <v>320</v>
      </c>
      <c r="D26" s="66">
        <v>27.44</v>
      </c>
      <c r="E26" s="66"/>
      <c r="F26" s="66">
        <v>27.44</v>
      </c>
    </row>
    <row r="27" ht="20.65" customHeight="1" spans="2:6">
      <c r="B27" s="64" t="s">
        <v>321</v>
      </c>
      <c r="C27" s="65" t="s">
        <v>322</v>
      </c>
      <c r="D27" s="66">
        <v>71.2</v>
      </c>
      <c r="E27" s="66"/>
      <c r="F27" s="66">
        <v>71.2</v>
      </c>
    </row>
    <row r="28" ht="20.65" customHeight="1" spans="2:6">
      <c r="B28" s="64" t="s">
        <v>323</v>
      </c>
      <c r="C28" s="65" t="s">
        <v>324</v>
      </c>
      <c r="D28" s="66">
        <v>14.4</v>
      </c>
      <c r="E28" s="66"/>
      <c r="F28" s="66">
        <v>14.4</v>
      </c>
    </row>
    <row r="29" ht="20.65" customHeight="1" spans="2:6">
      <c r="B29" s="64" t="s">
        <v>325</v>
      </c>
      <c r="C29" s="65" t="s">
        <v>326</v>
      </c>
      <c r="D29" s="66">
        <v>47.64</v>
      </c>
      <c r="E29" s="66"/>
      <c r="F29" s="66">
        <v>47.64</v>
      </c>
    </row>
    <row r="30" ht="20.65" customHeight="1" spans="2:6">
      <c r="B30" s="64" t="s">
        <v>327</v>
      </c>
      <c r="C30" s="65" t="s">
        <v>328</v>
      </c>
      <c r="D30" s="66">
        <v>47.64</v>
      </c>
      <c r="E30" s="66"/>
      <c r="F30" s="66">
        <v>47.64</v>
      </c>
    </row>
    <row r="31" ht="20.65" customHeight="1" spans="2:6">
      <c r="B31" s="64" t="s">
        <v>329</v>
      </c>
      <c r="C31" s="65" t="s">
        <v>330</v>
      </c>
      <c r="D31" s="66">
        <v>0.96</v>
      </c>
      <c r="E31" s="66"/>
      <c r="F31" s="66">
        <v>0.96</v>
      </c>
    </row>
    <row r="32" ht="20.65" customHeight="1" spans="2:6">
      <c r="B32" s="64" t="s">
        <v>331</v>
      </c>
      <c r="C32" s="65" t="s">
        <v>332</v>
      </c>
      <c r="D32" s="66">
        <v>0.96</v>
      </c>
      <c r="E32" s="66"/>
      <c r="F32" s="66">
        <v>0.96</v>
      </c>
    </row>
    <row r="33" ht="20.65" customHeight="1" spans="2:6">
      <c r="B33" s="64" t="s">
        <v>333</v>
      </c>
      <c r="C33" s="65" t="s">
        <v>334</v>
      </c>
      <c r="D33" s="66">
        <v>4.2</v>
      </c>
      <c r="E33" s="66"/>
      <c r="F33" s="66">
        <v>4.2</v>
      </c>
    </row>
    <row r="34" ht="20.65" customHeight="1" spans="2:6">
      <c r="B34" s="64" t="s">
        <v>335</v>
      </c>
      <c r="C34" s="65" t="s">
        <v>336</v>
      </c>
      <c r="D34" s="66">
        <v>4.2</v>
      </c>
      <c r="E34" s="66"/>
      <c r="F34" s="66">
        <v>4.2</v>
      </c>
    </row>
    <row r="35" ht="21.6" customHeight="1" spans="2:6">
      <c r="B35" s="64" t="s">
        <v>91</v>
      </c>
      <c r="C35" s="65" t="s">
        <v>18</v>
      </c>
      <c r="D35" s="66">
        <v>38.5</v>
      </c>
      <c r="E35" s="66">
        <v>38.5</v>
      </c>
      <c r="F35" s="66"/>
    </row>
    <row r="36" ht="20.65" customHeight="1" spans="2:6">
      <c r="B36" s="64" t="s">
        <v>337</v>
      </c>
      <c r="C36" s="65" t="s">
        <v>338</v>
      </c>
      <c r="D36" s="66">
        <v>38.5</v>
      </c>
      <c r="E36" s="66">
        <v>38.5</v>
      </c>
      <c r="F36" s="66"/>
    </row>
    <row r="37" ht="20.65" customHeight="1" spans="2:6">
      <c r="B37" s="64" t="s">
        <v>339</v>
      </c>
      <c r="C37" s="65" t="s">
        <v>340</v>
      </c>
      <c r="D37" s="66">
        <v>26.92</v>
      </c>
      <c r="E37" s="66">
        <v>26.92</v>
      </c>
      <c r="F37" s="66"/>
    </row>
    <row r="38" ht="20.65" customHeight="1" spans="2:6">
      <c r="B38" s="64" t="s">
        <v>341</v>
      </c>
      <c r="C38" s="65" t="s">
        <v>342</v>
      </c>
      <c r="D38" s="66">
        <v>11.58</v>
      </c>
      <c r="E38" s="66">
        <v>11.58</v>
      </c>
      <c r="F38" s="66"/>
    </row>
    <row r="39" ht="21.6" customHeight="1" spans="2:6">
      <c r="B39" s="64" t="s">
        <v>98</v>
      </c>
      <c r="C39" s="65" t="s">
        <v>20</v>
      </c>
      <c r="D39" s="66">
        <v>313.68</v>
      </c>
      <c r="E39" s="66"/>
      <c r="F39" s="66">
        <v>313.68</v>
      </c>
    </row>
    <row r="40" ht="20.65" customHeight="1" spans="2:6">
      <c r="B40" s="64" t="s">
        <v>343</v>
      </c>
      <c r="C40" s="65" t="s">
        <v>344</v>
      </c>
      <c r="D40" s="66">
        <v>25.78</v>
      </c>
      <c r="E40" s="66"/>
      <c r="F40" s="66">
        <v>25.78</v>
      </c>
    </row>
    <row r="41" ht="20.65" customHeight="1" spans="2:6">
      <c r="B41" s="64" t="s">
        <v>345</v>
      </c>
      <c r="C41" s="65" t="s">
        <v>346</v>
      </c>
      <c r="D41" s="66">
        <v>25.78</v>
      </c>
      <c r="E41" s="66"/>
      <c r="F41" s="66">
        <v>25.78</v>
      </c>
    </row>
    <row r="42" ht="20.65" customHeight="1" spans="2:6">
      <c r="B42" s="64" t="s">
        <v>347</v>
      </c>
      <c r="C42" s="65" t="s">
        <v>348</v>
      </c>
      <c r="D42" s="66">
        <v>287.9</v>
      </c>
      <c r="E42" s="66"/>
      <c r="F42" s="66">
        <v>287.9</v>
      </c>
    </row>
    <row r="43" ht="20.65" customHeight="1" spans="2:6">
      <c r="B43" s="64" t="s">
        <v>349</v>
      </c>
      <c r="C43" s="65" t="s">
        <v>350</v>
      </c>
      <c r="D43" s="66">
        <v>287.9</v>
      </c>
      <c r="E43" s="66"/>
      <c r="F43" s="66">
        <v>287.9</v>
      </c>
    </row>
    <row r="44" ht="21.6" customHeight="1" spans="2:6">
      <c r="B44" s="64" t="s">
        <v>107</v>
      </c>
      <c r="C44" s="65" t="s">
        <v>21</v>
      </c>
      <c r="D44" s="66">
        <v>48.63</v>
      </c>
      <c r="E44" s="66">
        <v>48.63</v>
      </c>
      <c r="F44" s="66"/>
    </row>
    <row r="45" ht="20.65" customHeight="1" spans="2:6">
      <c r="B45" s="64" t="s">
        <v>351</v>
      </c>
      <c r="C45" s="65" t="s">
        <v>352</v>
      </c>
      <c r="D45" s="66">
        <v>48.63</v>
      </c>
      <c r="E45" s="66">
        <v>48.63</v>
      </c>
      <c r="F45" s="66"/>
    </row>
    <row r="46" ht="20.65" customHeight="1" spans="2:6">
      <c r="B46" s="64" t="s">
        <v>353</v>
      </c>
      <c r="C46" s="65" t="s">
        <v>354</v>
      </c>
      <c r="D46" s="66">
        <v>48.63</v>
      </c>
      <c r="E46" s="66">
        <v>48.63</v>
      </c>
      <c r="F46" s="66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A1" sqref="A1"/>
    </sheetView>
  </sheetViews>
  <sheetFormatPr defaultColWidth="10" defaultRowHeight="13.5" outlineLevelRow="7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  <col min="14" max="14" width="9.75" customWidth="1"/>
  </cols>
  <sheetData>
    <row r="1" ht="17.25" customHeight="1" spans="1:13">
      <c r="A1" s="37"/>
      <c r="B1" s="1" t="s">
        <v>355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ht="16.35" customHeight="1" spans="2:13">
      <c r="B2" s="53" t="s">
        <v>356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ht="16.35" customHeight="1" spans="2:13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ht="16.35" customHeight="1" spans="2:13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ht="21.6" customHeight="1" spans="2:13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59" t="s">
        <v>2</v>
      </c>
    </row>
    <row r="6" ht="65.65" customHeight="1" spans="2:13">
      <c r="B6" s="54" t="s">
        <v>357</v>
      </c>
      <c r="C6" s="54" t="s">
        <v>5</v>
      </c>
      <c r="D6" s="54" t="s">
        <v>36</v>
      </c>
      <c r="E6" s="54" t="s">
        <v>206</v>
      </c>
      <c r="F6" s="54" t="s">
        <v>207</v>
      </c>
      <c r="G6" s="54" t="s">
        <v>208</v>
      </c>
      <c r="H6" s="54" t="s">
        <v>209</v>
      </c>
      <c r="I6" s="54" t="s">
        <v>210</v>
      </c>
      <c r="J6" s="54" t="s">
        <v>211</v>
      </c>
      <c r="K6" s="54" t="s">
        <v>212</v>
      </c>
      <c r="L6" s="54" t="s">
        <v>213</v>
      </c>
      <c r="M6" s="54" t="s">
        <v>214</v>
      </c>
    </row>
    <row r="7" ht="23.25" customHeight="1" spans="2:13">
      <c r="B7" s="55" t="s">
        <v>7</v>
      </c>
      <c r="C7" s="55"/>
      <c r="D7" s="56">
        <v>13.3</v>
      </c>
      <c r="E7" s="56">
        <v>13.3</v>
      </c>
      <c r="F7" s="56"/>
      <c r="G7" s="56"/>
      <c r="H7" s="56"/>
      <c r="I7" s="56"/>
      <c r="J7" s="56"/>
      <c r="K7" s="56"/>
      <c r="L7" s="56"/>
      <c r="M7" s="56"/>
    </row>
    <row r="8" ht="21.6" customHeight="1" spans="2:13">
      <c r="B8" s="57" t="s">
        <v>358</v>
      </c>
      <c r="C8" s="57" t="s">
        <v>359</v>
      </c>
      <c r="D8" s="58">
        <v>13.3</v>
      </c>
      <c r="E8" s="58">
        <v>13.3</v>
      </c>
      <c r="F8" s="58"/>
      <c r="G8" s="58"/>
      <c r="H8" s="58"/>
      <c r="I8" s="58"/>
      <c r="J8" s="58"/>
      <c r="K8" s="58"/>
      <c r="L8" s="58"/>
      <c r="M8" s="58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2022-01-25T01:42:00Z</dcterms:created>
  <dcterms:modified xsi:type="dcterms:W3CDTF">2022-01-27T02:59:55Z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CB95A82094174613B99753A007DF5CB2</vt:lpwstr>
  </property>
</Properties>
</file>