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74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<sst xmlns="http://schemas.openxmlformats.org/spreadsheetml/2006/main" count="599" uniqueCount="286">
  <si>
    <t>表一</t>
  </si>
  <si>
    <t>巫溪县凤凰镇人民政府2025年财政拨款收支总表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</si>
  <si>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</si>
  <si>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</si>
  <si>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</si>
  <si>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</si>
  <si>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</si>
  <si>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</si>
  <si>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</si>
  <si>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</si>
  <si>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</si>
  <si>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</si>
  <si>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</si>
  <si>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</si>
  <si>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</si>
  <si>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</si>
  <si>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</si>
  <si>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</si>
  <si>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</si>
  <si>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</si>
  <si>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</si>
  <si>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</si>
  <si>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</si>
  <si>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</si>
  <si>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</si>
  <si>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</si>
  <si>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</si>
  <si>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</si>
  <si>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</si>
  <si>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</si>
  <si>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</si>
  <si>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巫溪县凤凰镇人民政府2025年一般公共预算财政拨款支出预算表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</si>
  <si>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</si>
  <si>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</si>
  <si>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</si>
  <si>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</si>
  <si>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</si>
  <si>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</si>
  <si>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</si>
  <si>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</si>
  <si>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</si>
  <si>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</si>
  <si>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</si>
  <si>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</si>
  <si>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</si>
  <si>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</si>
  <si>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</si>
  <si>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</si>
  <si>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20129</t>
    </r>
  </si>
  <si>
    <r>
      <rPr>
        <sz val="10"/>
        <rFont val="方正仿宋_GBK"/>
        <charset val="134"/>
      </rPr>
      <t> 群众团体事务</t>
    </r>
  </si>
  <si>
    <r>
      <rPr>
        <sz val="10"/>
        <rFont val="方正仿宋_GBK"/>
        <charset val="134"/>
      </rPr>
      <t>  2012999</t>
    </r>
  </si>
  <si>
    <r>
      <rPr>
        <sz val="10"/>
        <rFont val="方正仿宋_GBK"/>
        <charset val="134"/>
      </rPr>
      <t>  其他群众团体事务支出</t>
    </r>
  </si>
  <si>
    <r>
      <rPr>
        <sz val="10"/>
        <rFont val="方正仿宋_GBK"/>
        <charset val="134"/>
      </rPr>
      <t> 20139</t>
    </r>
  </si>
  <si>
    <r>
      <rPr>
        <sz val="10"/>
        <rFont val="方正仿宋_GBK"/>
        <charset val="134"/>
      </rPr>
      <t> 社会工作事务</t>
    </r>
  </si>
  <si>
    <r>
      <rPr>
        <sz val="10"/>
        <rFont val="方正仿宋_GBK"/>
        <charset val="134"/>
      </rPr>
      <t>  2013904</t>
    </r>
  </si>
  <si>
    <r>
      <rPr>
        <sz val="10"/>
        <rFont val="方正仿宋_GBK"/>
        <charset val="134"/>
      </rPr>
      <t>  专项业务</t>
    </r>
  </si>
  <si>
    <t>208</t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</si>
  <si>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</si>
  <si>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</si>
  <si>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2080208</t>
    </r>
  </si>
  <si>
    <r>
      <rPr>
        <sz val="10"/>
        <rFont val="方正仿宋_GBK"/>
        <charset val="134"/>
      </rPr>
      <t>  基层政权建设和社区治理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</si>
  <si>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</si>
  <si>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</si>
  <si>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</si>
  <si>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</si>
  <si>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</si>
  <si>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</si>
  <si>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</si>
  <si>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</si>
  <si>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20820</t>
    </r>
  </si>
  <si>
    <t>临时救助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</si>
  <si>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2082001</t>
    </r>
  </si>
  <si>
    <t>临时救助支出</t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</si>
  <si>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</si>
  <si>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</si>
  <si>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r>
      <rPr>
        <sz val="10"/>
        <rFont val="方正仿宋_GBK"/>
        <charset val="134"/>
      </rPr>
      <t>  2082502</t>
    </r>
  </si>
  <si>
    <r>
      <rPr>
        <sz val="10"/>
        <rFont val="方正仿宋_GBK"/>
        <charset val="134"/>
      </rPr>
      <t>  其他农村生活救助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</si>
  <si>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</si>
  <si>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</si>
  <si>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</si>
  <si>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</si>
  <si>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</si>
  <si>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</si>
  <si>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</si>
  <si>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</si>
  <si>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</si>
  <si>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污染防治</t>
  </si>
  <si>
    <t>水体</t>
  </si>
  <si>
    <t>自然生态保护</t>
  </si>
  <si>
    <t>生态保护</t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</si>
  <si>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</si>
  <si>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</si>
  <si>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</si>
  <si>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2130152</t>
    </r>
  </si>
  <si>
    <r>
      <rPr>
        <sz val="10"/>
        <rFont val="方正仿宋_GBK"/>
        <charset val="134"/>
      </rPr>
      <t>  对高校毕业生到基层任职补助</t>
    </r>
  </si>
  <si>
    <t>水利</t>
  </si>
  <si>
    <t>农村供水</t>
  </si>
  <si>
    <t>巩固脱贫攻坚成果衔接乡村振兴</t>
  </si>
  <si>
    <t>农村基础设施建设</t>
  </si>
  <si>
    <t>其他巩固脱贫攻坚成果衔接乡村振兴支出</t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</si>
  <si>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</si>
  <si>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</si>
  <si>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</si>
  <si>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</si>
  <si>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</si>
  <si>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</si>
  <si>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</si>
  <si>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</si>
  <si>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</si>
  <si>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自然灾害救灾及恢复重建支出</t>
  </si>
  <si>
    <t>自然灾害救灾补助</t>
  </si>
  <si>
    <t>自然灾害灾后重建补助</t>
  </si>
  <si>
    <t>备注：本表反映当年一般公共预算财政拨款支出情况。</t>
  </si>
  <si>
    <t>表三</t>
  </si>
  <si>
    <t>巫溪县凤凰镇人民政府2025年一般公共预算财政拨款基本支出预算表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</si>
  <si>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</si>
  <si>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</si>
  <si>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</si>
  <si>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</si>
  <si>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</si>
  <si>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</si>
  <si>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</si>
  <si>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</si>
  <si>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</si>
  <si>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</si>
  <si>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</si>
  <si>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</si>
  <si>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</si>
  <si>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</si>
  <si>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</si>
  <si>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</si>
  <si>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</si>
  <si>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</si>
  <si>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</si>
  <si>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</si>
  <si>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</si>
  <si>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</si>
  <si>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</si>
  <si>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</si>
  <si>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</si>
  <si>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</si>
  <si>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</si>
  <si>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</si>
  <si>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</si>
  <si>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</si>
  <si>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</si>
  <si>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</si>
  <si>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</si>
  <si>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</si>
  <si>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</si>
  <si>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</si>
  <si>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</si>
  <si>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</si>
  <si>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</si>
  <si>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</si>
  <si>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</si>
  <si>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</si>
  <si>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</si>
  <si>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</si>
  <si>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</si>
  <si>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</si>
  <si>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</si>
  <si>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</si>
  <si>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</si>
  <si>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>退休费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</si>
  <si>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</si>
  <si>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</si>
  <si>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</si>
  <si>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</si>
  <si>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</si>
  <si>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</si>
  <si>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</si>
  <si>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巫溪县凤凰镇人民政府2025年一般公共预算“三公”经费支出表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</si>
  <si>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</si>
  <si>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</si>
  <si>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</si>
  <si>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</si>
  <si>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</si>
  <si>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</si>
  <si>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</si>
  <si>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</si>
  <si>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巫溪县凤凰镇人民政府2025年政府性基金预算支出表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</si>
  <si>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</si>
  <si>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</si>
  <si>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</si>
  <si>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</si>
  <si>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</si>
  <si>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巫溪县凤凰镇人民政府2025年部门收支总表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</si>
  <si>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</si>
  <si>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</si>
  <si>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</si>
  <si>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</si>
  <si>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</si>
  <si>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</si>
  <si>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</si>
  <si>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</si>
  <si>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巫溪县凤凰镇人民政府2025年部门收入总表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</si>
  <si>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</si>
  <si>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</si>
  <si>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</si>
  <si>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</si>
  <si>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</si>
  <si>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</si>
  <si>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</si>
  <si>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</si>
  <si>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</si>
  <si>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</si>
  <si>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0"/>
        <rFont val="Arial"/>
        <charset val="134"/>
      </rPr>
      <t> </t>
    </r>
    <r>
      <rPr>
        <sz val="10"/>
        <rFont val="宋体"/>
        <charset val="134"/>
      </rPr>
      <t>临时救助</t>
    </r>
  </si>
  <si>
    <t>表八</t>
  </si>
  <si>
    <t>巫溪县凤凰镇人民政府2025年部门支出总表</t>
  </si>
  <si>
    <t>基本支出</t>
  </si>
  <si>
    <t>项目支出</t>
  </si>
  <si>
    <t>表九</t>
  </si>
  <si>
    <t>巫溪县凤凰镇人民政府2025年政府采购预算明细表</t>
  </si>
  <si>
    <t>项目编号</t>
  </si>
  <si>
    <t>A</t>
  </si>
  <si>
    <t>货物</t>
  </si>
  <si>
    <t>表十</t>
  </si>
  <si>
    <t>巫溪县凤凰镇人民政府2025年部门整体绩效目标表</t>
  </si>
  <si>
    <t>部门(单位)名称</t>
  </si>
  <si>
    <t>502-巫溪县凤凰镇人民政府</t>
  </si>
  <si>
    <t>部门支出预算数</t>
  </si>
  <si>
    <t>当年整体绩效目标</t>
  </si>
  <si>
    <t>坚持促进经济发展、增加农民收入，强化公共服务，认真履行政府职责职能：一是基层党的建设职能，坚持党要管党、全面从严治党，切实加强党的政治建设、思想建设、组织建设、作风建设、纪律建设，把制度建设贯穿其中，深入推进反腐败斗争，推动全面从严治党向基层延伸。二是经济发展职能，正确处理好政府与市场、政府与社会的关系，强化产业引导，科学编制发展规划，构建新型农业经济体系，落实强农惠农政策，推进扶贫开发，促进农民持续增收。三是公共服务职能，加快义务教育、学前教育、劳动就业、基本医疗卫生、公共文化体育、计划生育等社会事业发展，完善社会保险、社会救助、社会福利、优抚安置、扶贫济困、法律服务等社会保障体系，实现基本公共服务全覆盖。四是公共管理职能，加强村镇规划建设和环境保护，强化城镇和村容村貌管理，健全重大社情、疫情、险情等公共突发事件的预防和应急处理机制，推进社会治安综合治理，加强信访工作，建立调处化解矛盾纠纷综合机制，确保农村社会和谐稳定。五是公共安全职能，加强安全生产、食品药品、生态建设、农产品质量安全等监督管理，建立健全隐患排查治理体系和安全预防控制体系，推进基层行政执法体制改革，完善执法保障机制，增强执法监管能力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</si>
  <si>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</si>
  <si>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</si>
  <si>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</si>
  <si>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</si>
  <si>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</si>
  <si>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</si>
  <si>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</si>
  <si>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精简退职老职工救助人数</t>
  </si>
  <si>
    <t>10</t>
  </si>
  <si>
    <t>＝</t>
  </si>
  <si>
    <t>2</t>
  </si>
  <si>
    <t>人</t>
  </si>
  <si>
    <t>是</t>
  </si>
  <si>
    <t>全年预算支出率</t>
  </si>
  <si>
    <t>≥</t>
  </si>
  <si>
    <t>90</t>
  </si>
  <si>
    <t>%</t>
  </si>
  <si>
    <t>预决算情况按时公开率</t>
  </si>
  <si>
    <t>100</t>
  </si>
  <si>
    <t>预算支出质量</t>
  </si>
  <si>
    <t>95</t>
  </si>
  <si>
    <t>重点精神障碍患者保障人数</t>
  </si>
  <si>
    <t>28</t>
  </si>
  <si>
    <t>人数</t>
  </si>
  <si>
    <t>3个社区工作经费</t>
  </si>
  <si>
    <t>19000</t>
  </si>
  <si>
    <t>元/村年</t>
  </si>
  <si>
    <t>8个行政村，每村工作经费</t>
  </si>
  <si>
    <t>乡镇人大工作经费发放</t>
  </si>
  <si>
    <t>元/年</t>
  </si>
  <si>
    <t>工作安置完成率</t>
  </si>
  <si>
    <t>受益对象满意度</t>
  </si>
  <si>
    <t>表十一</t>
  </si>
  <si>
    <t>巫溪县凤凰镇人民政府2025年重点专项资金绩效目标表（一级项目）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</si>
  <si>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</si>
  <si>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</si>
  <si>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</si>
  <si>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</si>
  <si>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</si>
  <si>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</si>
  <si>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</si>
  <si>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</si>
  <si>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（备注：本单位无重点专项资金，故此表无数据。）</t>
  </si>
  <si>
    <t>表十二</t>
  </si>
  <si>
    <t>巫溪县凤凰镇人民政府2025年一般性项目绩效目标表（一级项目）</t>
  </si>
  <si>
    <t>502001-巫溪县凤凰镇人民政府（本级）</t>
  </si>
  <si>
    <t>凤凰镇2024年冬春临时生活困难救助资金项目（巫溪应急发〔2024〕58号）</t>
  </si>
  <si>
    <t>解决238名受灾群众冬春生活困难，有效保障受灾群众基本生活</t>
  </si>
  <si>
    <t>保障冬春生活困难受灾群众</t>
  </si>
  <si>
    <t>20</t>
  </si>
  <si>
    <t>238</t>
  </si>
  <si>
    <t>个</t>
  </si>
  <si>
    <t>资金发放率</t>
  </si>
  <si>
    <t>15</t>
  </si>
  <si>
    <t>救济资金</t>
  </si>
  <si>
    <t>5</t>
  </si>
  <si>
    <t>万元</t>
  </si>
  <si>
    <t>保障受灾群众</t>
  </si>
  <si>
    <t>可持续年限</t>
  </si>
  <si>
    <t>1</t>
  </si>
  <si>
    <t>年</t>
  </si>
  <si>
    <t>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</si>
</sst>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9"/>
      <color theme="1"/>
      <name val="方正仿宋_GBK"/>
      <charset val="134"/>
    </font>
    <font>
      <b/>
      <sz val="17"/>
      <color rgb="FF000000"/>
      <name val="方正黑体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3" borderId="7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7" borderId="8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0" fillId="11" borderId="11" applyNumberFormat="0" applyAlignment="0" applyProtection="0">
      <alignment vertical="center"/>
    </xf>
    <xf numFmtId="0" fontId="51" fillId="11" borderId="7" applyNumberFormat="0" applyAlignment="0" applyProtection="0">
      <alignment vertical="center"/>
    </xf>
    <xf numFmtId="0" fontId="52" fillId="12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/>
    </xf>
    <xf numFmtId="0" fontId="0" fillId="0" borderId="2" xfId="0" applyFont="1" applyBorder="1">
      <alignment vertical="center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6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" fontId="3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I21" sqref="I2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9" t="s">
        <v>1</v>
      </c>
      <c r="C2" s="19"/>
      <c r="D2" s="19"/>
      <c r="E2" s="19"/>
      <c r="F2" s="19"/>
      <c r="G2" s="19"/>
      <c r="H2" s="19"/>
    </row>
    <row r="3" ht="23.25" customHeight="1" spans="8:8">
      <c r="H3" s="64" t="s">
        <v>2</v>
      </c>
    </row>
    <row r="4" ht="43.1" customHeight="1" spans="2:8">
      <c r="B4" s="36" t="s">
        <v>3</v>
      </c>
      <c r="C4" s="36"/>
      <c r="D4" s="36" t="s">
        <v>4</v>
      </c>
      <c r="E4" s="36"/>
      <c r="F4" s="36"/>
      <c r="G4" s="36"/>
      <c r="H4" s="36"/>
    </row>
    <row r="5" ht="43.1" customHeight="1" spans="2:8">
      <c r="B5" s="65" t="s">
        <v>5</v>
      </c>
      <c r="C5" s="65" t="s">
        <v>6</v>
      </c>
      <c r="D5" s="65" t="s">
        <v>5</v>
      </c>
      <c r="E5" s="65" t="s">
        <v>7</v>
      </c>
      <c r="F5" s="36" t="s">
        <v>8</v>
      </c>
      <c r="G5" s="36" t="s">
        <v>9</v>
      </c>
      <c r="H5" s="36" t="s">
        <v>10</v>
      </c>
    </row>
    <row r="6" ht="24.15" customHeight="1" spans="2:8">
      <c r="B6" s="66" t="s">
        <v>11</v>
      </c>
      <c r="C6" s="88">
        <v>1291.52</v>
      </c>
      <c r="D6" s="66" t="s">
        <v>12</v>
      </c>
      <c r="E6" s="67">
        <v>1291.52</v>
      </c>
      <c r="F6" s="67">
        <v>1291.52</v>
      </c>
      <c r="G6" s="89"/>
      <c r="H6" s="89"/>
    </row>
    <row r="7" ht="23.25" customHeight="1" spans="2:8">
      <c r="B7" s="69" t="s">
        <v>13</v>
      </c>
      <c r="C7" s="88">
        <v>1089.75</v>
      </c>
      <c r="D7" s="69" t="s">
        <v>14</v>
      </c>
      <c r="E7" s="67">
        <v>595.65</v>
      </c>
      <c r="F7" s="67">
        <v>595.65</v>
      </c>
      <c r="G7" s="67"/>
      <c r="H7" s="67"/>
    </row>
    <row r="8" ht="23.25" customHeight="1" spans="2:8">
      <c r="B8" s="69" t="s">
        <v>15</v>
      </c>
      <c r="C8" s="88"/>
      <c r="D8" s="69" t="s">
        <v>16</v>
      </c>
      <c r="E8" s="38">
        <v>176.98</v>
      </c>
      <c r="F8" s="67">
        <v>176.98</v>
      </c>
      <c r="G8" s="67"/>
      <c r="H8" s="67"/>
    </row>
    <row r="9" ht="23.25" customHeight="1" spans="2:8">
      <c r="B9" s="69" t="s">
        <v>17</v>
      </c>
      <c r="C9" s="88"/>
      <c r="D9" s="69" t="s">
        <v>18</v>
      </c>
      <c r="E9" s="67">
        <v>36.62</v>
      </c>
      <c r="F9" s="67">
        <v>36.62</v>
      </c>
      <c r="G9" s="67"/>
      <c r="H9" s="67"/>
    </row>
    <row r="10" ht="23.25" customHeight="1" spans="2:8">
      <c r="B10" s="69"/>
      <c r="C10" s="88"/>
      <c r="D10" s="69" t="s">
        <v>19</v>
      </c>
      <c r="E10" s="67">
        <v>189.15</v>
      </c>
      <c r="F10" s="67">
        <v>189.15</v>
      </c>
      <c r="G10" s="67"/>
      <c r="H10" s="67"/>
    </row>
    <row r="11" ht="23.25" customHeight="1" spans="2:8">
      <c r="B11" s="69"/>
      <c r="C11" s="88"/>
      <c r="D11" s="69" t="s">
        <v>20</v>
      </c>
      <c r="E11" s="67">
        <v>242.14</v>
      </c>
      <c r="F11" s="67">
        <v>242.14</v>
      </c>
      <c r="G11" s="67"/>
      <c r="H11" s="67"/>
    </row>
    <row r="12" ht="23.25" customHeight="1" spans="2:8">
      <c r="B12" s="69"/>
      <c r="C12" s="88"/>
      <c r="D12" s="69" t="s">
        <v>21</v>
      </c>
      <c r="E12" s="67">
        <v>49.77</v>
      </c>
      <c r="F12" s="67">
        <v>49.77</v>
      </c>
      <c r="G12" s="67"/>
      <c r="H12" s="67"/>
    </row>
    <row r="13" ht="16.35" customHeight="1" spans="2:8">
      <c r="B13" s="90"/>
      <c r="C13" s="91"/>
      <c r="D13" s="69" t="s">
        <v>22</v>
      </c>
      <c r="E13" s="67">
        <v>1.21</v>
      </c>
      <c r="F13" s="67">
        <v>1.21</v>
      </c>
      <c r="G13" s="92"/>
      <c r="H13" s="92"/>
    </row>
    <row r="14" ht="22.4" customHeight="1" spans="2:8">
      <c r="B14" s="9" t="s">
        <v>23</v>
      </c>
      <c r="C14" s="88">
        <v>201.77</v>
      </c>
      <c r="D14" s="9" t="s">
        <v>24</v>
      </c>
      <c r="E14" s="92"/>
      <c r="F14" s="92"/>
      <c r="G14" s="92"/>
      <c r="H14" s="92"/>
    </row>
    <row r="15" ht="21.55" customHeight="1" spans="2:8">
      <c r="B15" s="93" t="s">
        <v>25</v>
      </c>
      <c r="C15" s="88">
        <v>201.77</v>
      </c>
      <c r="D15" s="90"/>
      <c r="E15" s="92"/>
      <c r="F15" s="92"/>
      <c r="G15" s="92"/>
      <c r="H15" s="92"/>
    </row>
    <row r="16" ht="20.7" customHeight="1" spans="2:8">
      <c r="B16" s="93" t="s">
        <v>26</v>
      </c>
      <c r="C16" s="92"/>
      <c r="D16" s="90"/>
      <c r="E16" s="92"/>
      <c r="F16" s="92"/>
      <c r="G16" s="92"/>
      <c r="H16" s="92"/>
    </row>
    <row r="17" ht="20.7" customHeight="1" spans="2:8">
      <c r="B17" s="93" t="s">
        <v>27</v>
      </c>
      <c r="C17" s="92"/>
      <c r="D17" s="90"/>
      <c r="E17" s="92"/>
      <c r="F17" s="92"/>
      <c r="G17" s="92"/>
      <c r="H17" s="92"/>
    </row>
    <row r="18" ht="16.35" customHeight="1" spans="2:8">
      <c r="B18" s="90"/>
      <c r="C18" s="92"/>
      <c r="D18" s="90"/>
      <c r="E18" s="92"/>
      <c r="F18" s="92"/>
      <c r="G18" s="92"/>
      <c r="H18" s="92"/>
    </row>
    <row r="19" ht="24.15" customHeight="1" spans="2:8">
      <c r="B19" s="66" t="s">
        <v>28</v>
      </c>
      <c r="C19" s="89">
        <v>1089.75</v>
      </c>
      <c r="D19" s="66" t="s">
        <v>29</v>
      </c>
      <c r="E19" s="67">
        <v>1291.52</v>
      </c>
      <c r="F19" s="67">
        <v>1291.52</v>
      </c>
      <c r="G19" s="89"/>
      <c r="H19" s="8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6" sqref="F6:H6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41.625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217</v>
      </c>
      <c r="C1" s="1"/>
      <c r="D1" s="1"/>
      <c r="E1" s="1"/>
      <c r="F1" s="1"/>
      <c r="H1" s="1"/>
    </row>
    <row r="2" ht="16.35" customHeight="1" spans="2:8">
      <c r="B2" s="19" t="s">
        <v>218</v>
      </c>
      <c r="C2" s="19"/>
      <c r="D2" s="19"/>
      <c r="E2" s="19"/>
      <c r="F2" s="19"/>
      <c r="G2" s="19"/>
      <c r="H2" s="19"/>
    </row>
    <row r="3" ht="16.35" customHeight="1" spans="2:8">
      <c r="B3" s="19"/>
      <c r="C3" s="19"/>
      <c r="D3" s="19"/>
      <c r="E3" s="19"/>
      <c r="F3" s="19"/>
      <c r="G3" s="19"/>
      <c r="H3" s="19"/>
    </row>
    <row r="4" ht="16.35" customHeight="1"/>
    <row r="5" ht="19.8" customHeight="1" spans="8:8">
      <c r="H5" s="20" t="s">
        <v>2</v>
      </c>
    </row>
    <row r="6" ht="37.95" customHeight="1" spans="2:8">
      <c r="B6" s="21" t="s">
        <v>219</v>
      </c>
      <c r="C6" s="22" t="s">
        <v>220</v>
      </c>
      <c r="D6" s="22"/>
      <c r="E6" s="9" t="s">
        <v>221</v>
      </c>
      <c r="F6" s="23">
        <v>1669.53</v>
      </c>
      <c r="G6" s="23"/>
      <c r="H6" s="23"/>
    </row>
    <row r="7" ht="183.7" customHeight="1" spans="2:8">
      <c r="B7" s="21" t="s">
        <v>222</v>
      </c>
      <c r="C7" s="24" t="s">
        <v>223</v>
      </c>
      <c r="D7" s="24"/>
      <c r="E7" s="24"/>
      <c r="F7" s="24"/>
      <c r="G7" s="24"/>
      <c r="H7" s="24"/>
    </row>
    <row r="8" ht="23.25" customHeight="1" spans="2:8">
      <c r="B8" s="21" t="s">
        <v>224</v>
      </c>
      <c r="C8" s="9" t="s">
        <v>225</v>
      </c>
      <c r="D8" s="9" t="s">
        <v>226</v>
      </c>
      <c r="E8" s="9" t="s">
        <v>227</v>
      </c>
      <c r="F8" s="9" t="s">
        <v>228</v>
      </c>
      <c r="G8" s="9" t="s">
        <v>229</v>
      </c>
      <c r="H8" s="9" t="s">
        <v>230</v>
      </c>
    </row>
    <row r="9" ht="23.25" customHeight="1" spans="2:8">
      <c r="B9" s="21"/>
      <c r="C9" s="9" t="s">
        <v>231</v>
      </c>
      <c r="D9" s="25" t="s">
        <v>232</v>
      </c>
      <c r="E9" s="26" t="s">
        <v>233</v>
      </c>
      <c r="F9" s="26" t="s">
        <v>234</v>
      </c>
      <c r="G9" s="27" t="s">
        <v>235</v>
      </c>
      <c r="H9" s="9" t="s">
        <v>236</v>
      </c>
    </row>
    <row r="10" ht="23.25" customHeight="1" spans="2:8">
      <c r="B10" s="21"/>
      <c r="C10" s="9" t="s">
        <v>237</v>
      </c>
      <c r="D10" s="25" t="s">
        <v>232</v>
      </c>
      <c r="E10" s="26" t="s">
        <v>238</v>
      </c>
      <c r="F10" s="26" t="s">
        <v>239</v>
      </c>
      <c r="G10" s="27" t="s">
        <v>240</v>
      </c>
      <c r="H10" s="9" t="s">
        <v>236</v>
      </c>
    </row>
    <row r="11" ht="23.25" customHeight="1" spans="2:8">
      <c r="B11" s="21"/>
      <c r="C11" s="9" t="s">
        <v>241</v>
      </c>
      <c r="D11" s="25" t="s">
        <v>232</v>
      </c>
      <c r="E11" s="26" t="s">
        <v>233</v>
      </c>
      <c r="F11" s="26" t="s">
        <v>242</v>
      </c>
      <c r="G11" s="27" t="s">
        <v>240</v>
      </c>
      <c r="H11" s="9" t="s">
        <v>236</v>
      </c>
    </row>
    <row r="12" ht="23.25" customHeight="1" spans="2:8">
      <c r="B12" s="21"/>
      <c r="C12" s="9" t="s">
        <v>243</v>
      </c>
      <c r="D12" s="25" t="s">
        <v>232</v>
      </c>
      <c r="E12" s="26" t="s">
        <v>238</v>
      </c>
      <c r="F12" s="26" t="s">
        <v>244</v>
      </c>
      <c r="G12" s="27" t="s">
        <v>240</v>
      </c>
      <c r="H12" s="9" t="s">
        <v>236</v>
      </c>
    </row>
    <row r="13" ht="23.25" customHeight="1" spans="2:8">
      <c r="B13" s="21"/>
      <c r="C13" s="9" t="s">
        <v>245</v>
      </c>
      <c r="D13" s="25" t="s">
        <v>232</v>
      </c>
      <c r="E13" s="26" t="s">
        <v>233</v>
      </c>
      <c r="F13" s="26" t="s">
        <v>246</v>
      </c>
      <c r="G13" s="27" t="s">
        <v>247</v>
      </c>
      <c r="H13" s="9" t="s">
        <v>236</v>
      </c>
    </row>
    <row r="14" ht="23.25" customHeight="1" spans="2:8">
      <c r="B14" s="21"/>
      <c r="C14" s="9" t="s">
        <v>248</v>
      </c>
      <c r="D14" s="25" t="s">
        <v>232</v>
      </c>
      <c r="E14" s="26" t="s">
        <v>233</v>
      </c>
      <c r="F14" s="26" t="s">
        <v>249</v>
      </c>
      <c r="G14" s="27" t="s">
        <v>250</v>
      </c>
      <c r="H14" s="9" t="s">
        <v>236</v>
      </c>
    </row>
    <row r="15" ht="23.25" customHeight="1" spans="2:8">
      <c r="B15" s="21"/>
      <c r="C15" s="9" t="s">
        <v>251</v>
      </c>
      <c r="D15" s="25" t="s">
        <v>232</v>
      </c>
      <c r="E15" s="26" t="s">
        <v>233</v>
      </c>
      <c r="F15" s="26" t="s">
        <v>249</v>
      </c>
      <c r="G15" s="27" t="s">
        <v>250</v>
      </c>
      <c r="H15" s="9" t="s">
        <v>236</v>
      </c>
    </row>
    <row r="16" ht="23.25" customHeight="1" spans="2:8">
      <c r="B16" s="21"/>
      <c r="C16" s="9" t="s">
        <v>252</v>
      </c>
      <c r="D16" s="25" t="s">
        <v>232</v>
      </c>
      <c r="E16" s="26" t="s">
        <v>233</v>
      </c>
      <c r="F16" s="26" t="s">
        <v>242</v>
      </c>
      <c r="G16" s="27" t="s">
        <v>253</v>
      </c>
      <c r="H16" s="9" t="s">
        <v>236</v>
      </c>
    </row>
    <row r="17" ht="23.25" customHeight="1" spans="2:8">
      <c r="B17" s="21"/>
      <c r="C17" s="9" t="s">
        <v>254</v>
      </c>
      <c r="D17" s="25" t="s">
        <v>232</v>
      </c>
      <c r="E17" s="26" t="s">
        <v>238</v>
      </c>
      <c r="F17" s="26" t="s">
        <v>239</v>
      </c>
      <c r="G17" s="27" t="s">
        <v>240</v>
      </c>
      <c r="H17" s="9" t="s">
        <v>236</v>
      </c>
    </row>
    <row r="18" ht="23.25" customHeight="1" spans="2:8">
      <c r="B18" s="21"/>
      <c r="C18" s="9" t="s">
        <v>255</v>
      </c>
      <c r="D18" s="25" t="s">
        <v>232</v>
      </c>
      <c r="E18" s="26" t="s">
        <v>238</v>
      </c>
      <c r="F18" s="26" t="s">
        <v>239</v>
      </c>
      <c r="G18" s="27" t="s">
        <v>240</v>
      </c>
      <c r="H18" s="9" t="s">
        <v>236</v>
      </c>
    </row>
    <row r="19" ht="18.95" customHeight="1" spans="2:8">
      <c r="B19" s="21"/>
      <c r="C19" s="28"/>
      <c r="D19" s="8"/>
      <c r="E19" s="8"/>
      <c r="F19" s="8"/>
      <c r="G19" s="8"/>
      <c r="H19" s="8"/>
    </row>
  </sheetData>
  <mergeCells count="5">
    <mergeCell ref="C6:D6"/>
    <mergeCell ref="F6:H6"/>
    <mergeCell ref="C7:H7"/>
    <mergeCell ref="B8:B19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11" sqref="B11:D11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256</v>
      </c>
      <c r="C1" s="1"/>
      <c r="D1" s="1"/>
      <c r="F1" s="1"/>
      <c r="G1" s="1"/>
      <c r="H1" s="1"/>
    </row>
    <row r="2" ht="64.65" customHeight="1" spans="1:8">
      <c r="A2" s="1"/>
      <c r="B2" s="14" t="s">
        <v>257</v>
      </c>
      <c r="C2" s="14"/>
      <c r="D2" s="14"/>
      <c r="E2" s="14"/>
      <c r="F2" s="14"/>
      <c r="G2" s="14"/>
      <c r="H2" s="14"/>
    </row>
    <row r="3" ht="29.3" customHeight="1" spans="2:8">
      <c r="B3" s="15" t="s">
        <v>258</v>
      </c>
      <c r="C3" s="16"/>
      <c r="D3" s="16"/>
      <c r="E3" s="16"/>
      <c r="F3" s="16"/>
      <c r="G3" s="16"/>
      <c r="H3" s="6" t="s">
        <v>2</v>
      </c>
    </row>
    <row r="4" ht="31.05" customHeight="1" spans="2:8">
      <c r="B4" s="7" t="s">
        <v>259</v>
      </c>
      <c r="C4" s="13"/>
      <c r="D4" s="13"/>
      <c r="E4" s="13"/>
      <c r="F4" s="9" t="s">
        <v>260</v>
      </c>
      <c r="G4" s="8"/>
      <c r="H4" s="8"/>
    </row>
    <row r="5" ht="31.05" customHeight="1" spans="2:8">
      <c r="B5" s="7" t="s">
        <v>261</v>
      </c>
      <c r="C5" s="10" t="s">
        <v>262</v>
      </c>
      <c r="D5" s="10"/>
      <c r="E5" s="10"/>
      <c r="F5" s="10"/>
      <c r="G5" s="10"/>
      <c r="H5" s="10"/>
    </row>
    <row r="6" ht="41.4" customHeight="1" spans="2:8">
      <c r="B6" s="7" t="s">
        <v>263</v>
      </c>
      <c r="C6" s="11"/>
      <c r="D6" s="11"/>
      <c r="E6" s="11"/>
      <c r="F6" s="11"/>
      <c r="G6" s="11"/>
      <c r="H6" s="11"/>
    </row>
    <row r="7" ht="43.1" customHeight="1" spans="2:8">
      <c r="B7" s="7" t="s">
        <v>264</v>
      </c>
      <c r="C7" s="11"/>
      <c r="D7" s="11"/>
      <c r="E7" s="11"/>
      <c r="F7" s="11"/>
      <c r="G7" s="11"/>
      <c r="H7" s="11"/>
    </row>
    <row r="8" ht="39.65" customHeight="1" spans="2:8">
      <c r="B8" s="7" t="s">
        <v>265</v>
      </c>
      <c r="C8" s="11"/>
      <c r="D8" s="11"/>
      <c r="E8" s="11"/>
      <c r="F8" s="11"/>
      <c r="G8" s="11"/>
      <c r="H8" s="11"/>
    </row>
    <row r="9" ht="19.8" customHeight="1" spans="2:8">
      <c r="B9" s="7" t="s">
        <v>224</v>
      </c>
      <c r="C9" s="9" t="s">
        <v>225</v>
      </c>
      <c r="D9" s="9" t="s">
        <v>226</v>
      </c>
      <c r="E9" s="9" t="s">
        <v>227</v>
      </c>
      <c r="F9" s="9" t="s">
        <v>228</v>
      </c>
      <c r="G9" s="9" t="s">
        <v>229</v>
      </c>
      <c r="H9" s="9" t="s">
        <v>230</v>
      </c>
    </row>
    <row r="10" ht="18.95" customHeight="1" spans="2:8">
      <c r="B10" s="7"/>
      <c r="C10" s="17"/>
      <c r="D10" s="13"/>
      <c r="E10" s="13"/>
      <c r="F10" s="18"/>
      <c r="G10" s="13"/>
      <c r="H10" s="13"/>
    </row>
    <row r="11" ht="22" customHeight="1" spans="2:2">
      <c r="B11" t="s">
        <v>266</v>
      </c>
    </row>
  </sheetData>
  <mergeCells count="10">
    <mergeCell ref="B2:H2"/>
    <mergeCell ref="C3:G3"/>
    <mergeCell ref="C4:E4"/>
    <mergeCell ref="G4:H4"/>
    <mergeCell ref="C5:H5"/>
    <mergeCell ref="C6:H6"/>
    <mergeCell ref="C7:H7"/>
    <mergeCell ref="C8:H8"/>
    <mergeCell ref="B11:D11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21" sqref="F21"/>
    </sheetView>
  </sheetViews>
  <sheetFormatPr defaultColWidth="10" defaultRowHeight="13.5" outlineLevelCol="7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267</v>
      </c>
      <c r="C1" s="1"/>
      <c r="D1" s="1"/>
      <c r="F1" s="1"/>
      <c r="G1" s="1"/>
      <c r="H1" s="1"/>
    </row>
    <row r="2" ht="64.65" customHeight="1" spans="1:8">
      <c r="A2" s="1"/>
      <c r="B2" s="3" t="s">
        <v>268</v>
      </c>
      <c r="C2" s="3"/>
      <c r="D2" s="3"/>
      <c r="E2" s="3"/>
      <c r="F2" s="3"/>
      <c r="G2" s="3"/>
      <c r="H2" s="3"/>
    </row>
    <row r="3" ht="25.85" customHeight="1" spans="2:8">
      <c r="B3" s="4" t="s">
        <v>258</v>
      </c>
      <c r="C3" s="5" t="s">
        <v>269</v>
      </c>
      <c r="D3" s="5"/>
      <c r="E3" s="5"/>
      <c r="F3" s="5"/>
      <c r="G3" s="5"/>
      <c r="H3" s="6" t="s">
        <v>2</v>
      </c>
    </row>
    <row r="4" ht="28.45" customHeight="1" spans="2:8">
      <c r="B4" s="7" t="s">
        <v>259</v>
      </c>
      <c r="C4" s="8" t="s">
        <v>270</v>
      </c>
      <c r="D4" s="8"/>
      <c r="E4" s="8"/>
      <c r="F4" s="9" t="s">
        <v>260</v>
      </c>
      <c r="G4" s="8" t="s">
        <v>220</v>
      </c>
      <c r="H4" s="8"/>
    </row>
    <row r="5" ht="25.85" customHeight="1" spans="2:8">
      <c r="B5" s="7" t="s">
        <v>261</v>
      </c>
      <c r="C5" s="10">
        <v>5</v>
      </c>
      <c r="D5" s="10"/>
      <c r="E5" s="10"/>
      <c r="F5" s="10"/>
      <c r="G5" s="10"/>
      <c r="H5" s="10"/>
    </row>
    <row r="6" ht="41.4" customHeight="1" spans="2:8">
      <c r="B6" s="7" t="s">
        <v>263</v>
      </c>
      <c r="C6" s="11" t="s">
        <v>271</v>
      </c>
      <c r="D6" s="11"/>
      <c r="E6" s="11"/>
      <c r="F6" s="11"/>
      <c r="G6" s="11"/>
      <c r="H6" s="11"/>
    </row>
    <row r="7" ht="43.1" customHeight="1" spans="2:8">
      <c r="B7" s="7" t="s">
        <v>264</v>
      </c>
      <c r="C7" s="11" t="s">
        <v>270</v>
      </c>
      <c r="D7" s="11"/>
      <c r="E7" s="11"/>
      <c r="F7" s="11"/>
      <c r="G7" s="11"/>
      <c r="H7" s="11"/>
    </row>
    <row r="8" ht="55" customHeight="1" spans="2:8">
      <c r="B8" s="7" t="s">
        <v>265</v>
      </c>
      <c r="C8" s="11" t="s">
        <v>271</v>
      </c>
      <c r="D8" s="11"/>
      <c r="E8" s="11"/>
      <c r="F8" s="11"/>
      <c r="G8" s="11"/>
      <c r="H8" s="11"/>
    </row>
    <row r="9" ht="19.8" customHeight="1" spans="2:8">
      <c r="B9" s="7" t="s">
        <v>224</v>
      </c>
      <c r="C9" s="9" t="s">
        <v>225</v>
      </c>
      <c r="D9" s="9" t="s">
        <v>226</v>
      </c>
      <c r="E9" s="9" t="s">
        <v>227</v>
      </c>
      <c r="F9" s="9" t="s">
        <v>228</v>
      </c>
      <c r="G9" s="9" t="s">
        <v>229</v>
      </c>
      <c r="H9" s="9" t="s">
        <v>230</v>
      </c>
    </row>
    <row r="10" ht="29" customHeight="1" spans="2:8">
      <c r="B10" s="7"/>
      <c r="C10" s="12" t="s">
        <v>272</v>
      </c>
      <c r="D10" s="12" t="s">
        <v>273</v>
      </c>
      <c r="E10" s="12" t="s">
        <v>238</v>
      </c>
      <c r="F10" s="12" t="s">
        <v>274</v>
      </c>
      <c r="G10" s="12" t="s">
        <v>275</v>
      </c>
      <c r="H10" s="9" t="s">
        <v>236</v>
      </c>
    </row>
    <row r="11" ht="19.8" customHeight="1" spans="2:8">
      <c r="B11" s="7"/>
      <c r="C11" s="12" t="s">
        <v>276</v>
      </c>
      <c r="D11" s="12" t="s">
        <v>277</v>
      </c>
      <c r="E11" s="12" t="s">
        <v>238</v>
      </c>
      <c r="F11" s="12" t="s">
        <v>242</v>
      </c>
      <c r="G11" s="12" t="s">
        <v>240</v>
      </c>
      <c r="H11" s="9"/>
    </row>
    <row r="12" ht="19.8" customHeight="1" spans="2:8">
      <c r="B12" s="7"/>
      <c r="C12" s="12" t="s">
        <v>278</v>
      </c>
      <c r="D12" s="12" t="s">
        <v>277</v>
      </c>
      <c r="E12" s="12" t="s">
        <v>238</v>
      </c>
      <c r="F12" s="12" t="s">
        <v>279</v>
      </c>
      <c r="G12" s="12" t="s">
        <v>280</v>
      </c>
      <c r="H12" s="9"/>
    </row>
    <row r="13" ht="19.8" customHeight="1" spans="2:8">
      <c r="B13" s="7"/>
      <c r="C13" s="12" t="s">
        <v>281</v>
      </c>
      <c r="D13" s="12" t="s">
        <v>277</v>
      </c>
      <c r="E13" s="12" t="s">
        <v>238</v>
      </c>
      <c r="F13" s="12" t="s">
        <v>274</v>
      </c>
      <c r="G13" s="12" t="s">
        <v>275</v>
      </c>
      <c r="H13" s="9"/>
    </row>
    <row r="14" ht="19.8" customHeight="1" spans="2:8">
      <c r="B14" s="7"/>
      <c r="C14" s="12" t="s">
        <v>282</v>
      </c>
      <c r="D14" s="12" t="s">
        <v>277</v>
      </c>
      <c r="E14" s="12" t="s">
        <v>238</v>
      </c>
      <c r="F14" s="12" t="s">
        <v>283</v>
      </c>
      <c r="G14" s="12" t="s">
        <v>284</v>
      </c>
      <c r="H14" s="9"/>
    </row>
    <row r="15" ht="18.95" customHeight="1" spans="2:8">
      <c r="B15" s="7"/>
      <c r="C15" s="12" t="s">
        <v>285</v>
      </c>
      <c r="D15" s="12" t="s">
        <v>232</v>
      </c>
      <c r="E15" s="12" t="s">
        <v>238</v>
      </c>
      <c r="F15" s="12" t="s">
        <v>244</v>
      </c>
      <c r="G15" s="12" t="s">
        <v>240</v>
      </c>
      <c r="H15" s="13"/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selection activeCell="D52" sqref="D52"/>
    </sheetView>
  </sheetViews>
  <sheetFormatPr defaultColWidth="10" defaultRowHeight="13.5" outlineLevelCol="5"/>
  <cols>
    <col min="1" max="1" width="0.133333333333333" style="81" customWidth="1"/>
    <col min="2" max="2" width="9.76666666666667" style="81" customWidth="1"/>
    <col min="3" max="3" width="40.7083333333333" style="81" customWidth="1"/>
    <col min="4" max="4" width="12.75" style="81" customWidth="1"/>
    <col min="5" max="5" width="13.1583333333333" style="81" customWidth="1"/>
    <col min="6" max="6" width="13.4333333333333" style="81" customWidth="1"/>
    <col min="7" max="16384" width="10" style="81"/>
  </cols>
  <sheetData>
    <row r="1" ht="16.35" customHeight="1" spans="1:6">
      <c r="A1" s="82"/>
      <c r="B1" s="83" t="s">
        <v>30</v>
      </c>
      <c r="C1" s="82"/>
      <c r="D1" s="82"/>
      <c r="E1" s="82"/>
      <c r="F1" s="82"/>
    </row>
    <row r="2" ht="16.35" customHeight="1" spans="2:6">
      <c r="B2" s="84" t="s">
        <v>31</v>
      </c>
      <c r="C2" s="84"/>
      <c r="D2" s="84"/>
      <c r="E2" s="84"/>
      <c r="F2" s="84"/>
    </row>
    <row r="3" ht="16.35" customHeight="1" spans="2:6">
      <c r="B3" s="84"/>
      <c r="C3" s="84"/>
      <c r="D3" s="84"/>
      <c r="E3" s="84"/>
      <c r="F3" s="84"/>
    </row>
    <row r="4" ht="16.35" customHeight="1" spans="2:6">
      <c r="B4" s="82"/>
      <c r="C4" s="82"/>
      <c r="D4" s="82"/>
      <c r="E4" s="82"/>
      <c r="F4" s="82"/>
    </row>
    <row r="5" ht="20.7" customHeight="1" spans="2:6">
      <c r="B5" s="82"/>
      <c r="C5" s="82"/>
      <c r="D5" s="82"/>
      <c r="E5" s="82"/>
      <c r="F5" s="85" t="s">
        <v>2</v>
      </c>
    </row>
    <row r="6" ht="34.5" customHeight="1" spans="2:6">
      <c r="B6" s="86" t="s">
        <v>32</v>
      </c>
      <c r="C6" s="86"/>
      <c r="D6" s="86" t="s">
        <v>33</v>
      </c>
      <c r="E6" s="86"/>
      <c r="F6" s="86"/>
    </row>
    <row r="7" ht="29.3" customHeight="1" spans="2:6">
      <c r="B7" s="86" t="s">
        <v>34</v>
      </c>
      <c r="C7" s="86" t="s">
        <v>35</v>
      </c>
      <c r="D7" s="86" t="s">
        <v>36</v>
      </c>
      <c r="E7" s="86" t="s">
        <v>37</v>
      </c>
      <c r="F7" s="86" t="s">
        <v>38</v>
      </c>
    </row>
    <row r="8" ht="18.95" customHeight="1" spans="2:6">
      <c r="B8" s="37" t="s">
        <v>7</v>
      </c>
      <c r="C8" s="37"/>
      <c r="D8" s="38">
        <f>D9+D18+D31+D34+D39+D49+D52</f>
        <v>1291.52</v>
      </c>
      <c r="E8" s="38">
        <f>E9+E18+E31+E49</f>
        <v>730.27</v>
      </c>
      <c r="F8" s="38">
        <f>F9+F18+F34+F39+F52</f>
        <v>561.25</v>
      </c>
    </row>
    <row r="9" s="81" customFormat="1" ht="18.95" customHeight="1" spans="2:6">
      <c r="B9" s="39" t="s">
        <v>39</v>
      </c>
      <c r="C9" s="40" t="s">
        <v>14</v>
      </c>
      <c r="D9" s="38">
        <f>D10+D12+D14+D16</f>
        <v>595.65</v>
      </c>
      <c r="E9" s="38">
        <v>479.92</v>
      </c>
      <c r="F9" s="38">
        <v>115.73</v>
      </c>
    </row>
    <row r="10" ht="18.95" customHeight="1" spans="2:6">
      <c r="B10" s="41" t="s">
        <v>40</v>
      </c>
      <c r="C10" s="42" t="s">
        <v>41</v>
      </c>
      <c r="D10" s="38">
        <v>6</v>
      </c>
      <c r="E10" s="38"/>
      <c r="F10" s="38">
        <v>6</v>
      </c>
    </row>
    <row r="11" ht="18.95" customHeight="1" spans="2:6">
      <c r="B11" s="41" t="s">
        <v>42</v>
      </c>
      <c r="C11" s="42" t="s">
        <v>43</v>
      </c>
      <c r="D11" s="38">
        <v>6</v>
      </c>
      <c r="E11" s="38"/>
      <c r="F11" s="38">
        <v>6</v>
      </c>
    </row>
    <row r="12" ht="18.95" customHeight="1" spans="2:6">
      <c r="B12" s="41" t="s">
        <v>44</v>
      </c>
      <c r="C12" s="42" t="s">
        <v>45</v>
      </c>
      <c r="D12" s="38">
        <v>479.92</v>
      </c>
      <c r="E12" s="38">
        <v>479.92</v>
      </c>
      <c r="F12" s="38"/>
    </row>
    <row r="13" ht="18.95" customHeight="1" spans="2:6">
      <c r="B13" s="41" t="s">
        <v>46</v>
      </c>
      <c r="C13" s="42" t="s">
        <v>47</v>
      </c>
      <c r="D13" s="38">
        <v>479.92</v>
      </c>
      <c r="E13" s="38">
        <v>479.92</v>
      </c>
      <c r="F13" s="38"/>
    </row>
    <row r="14" ht="18.95" customHeight="1" spans="2:6">
      <c r="B14" s="41" t="s">
        <v>48</v>
      </c>
      <c r="C14" s="42" t="s">
        <v>49</v>
      </c>
      <c r="D14" s="38">
        <v>7.7</v>
      </c>
      <c r="E14" s="38"/>
      <c r="F14" s="38">
        <v>7.7</v>
      </c>
    </row>
    <row r="15" ht="18.95" customHeight="1" spans="2:6">
      <c r="B15" s="41" t="s">
        <v>50</v>
      </c>
      <c r="C15" s="42" t="s">
        <v>51</v>
      </c>
      <c r="D15" s="38">
        <v>7.7</v>
      </c>
      <c r="E15" s="38"/>
      <c r="F15" s="38">
        <v>7.7</v>
      </c>
    </row>
    <row r="16" ht="18.95" customHeight="1" spans="2:6">
      <c r="B16" s="41" t="s">
        <v>52</v>
      </c>
      <c r="C16" s="42" t="s">
        <v>53</v>
      </c>
      <c r="D16" s="38">
        <v>102.03</v>
      </c>
      <c r="E16" s="38"/>
      <c r="F16" s="38">
        <v>102.03</v>
      </c>
    </row>
    <row r="17" ht="18.95" customHeight="1" spans="2:6">
      <c r="B17" s="41" t="s">
        <v>54</v>
      </c>
      <c r="C17" s="42" t="s">
        <v>55</v>
      </c>
      <c r="D17" s="38">
        <v>102.03</v>
      </c>
      <c r="E17" s="38"/>
      <c r="F17" s="38">
        <v>102.03</v>
      </c>
    </row>
    <row r="18" s="81" customFormat="1" ht="18.95" customHeight="1" spans="2:6">
      <c r="B18" s="39" t="s">
        <v>56</v>
      </c>
      <c r="C18" s="40" t="s">
        <v>16</v>
      </c>
      <c r="D18" s="38">
        <f>D21+D25+D27</f>
        <v>176.98</v>
      </c>
      <c r="E18" s="38">
        <f>E21</f>
        <v>163.96</v>
      </c>
      <c r="F18" s="38">
        <f>F25+F27</f>
        <v>13.02</v>
      </c>
    </row>
    <row r="19" ht="18.95" customHeight="1" spans="2:6">
      <c r="B19" s="41" t="s">
        <v>57</v>
      </c>
      <c r="C19" s="42" t="s">
        <v>58</v>
      </c>
      <c r="D19" s="38"/>
      <c r="E19" s="38"/>
      <c r="F19" s="38"/>
    </row>
    <row r="20" ht="18.95" customHeight="1" spans="2:6">
      <c r="B20" s="41" t="s">
        <v>59</v>
      </c>
      <c r="C20" s="42" t="s">
        <v>60</v>
      </c>
      <c r="D20" s="38"/>
      <c r="E20" s="38"/>
      <c r="F20" s="38"/>
    </row>
    <row r="21" ht="18.95" customHeight="1" spans="2:6">
      <c r="B21" s="41" t="s">
        <v>61</v>
      </c>
      <c r="C21" s="42" t="s">
        <v>62</v>
      </c>
      <c r="D21" s="38">
        <f>D22+D23+D24</f>
        <v>163.96</v>
      </c>
      <c r="E21" s="38">
        <f>E22+E23+E24</f>
        <v>163.96</v>
      </c>
      <c r="F21" s="38"/>
    </row>
    <row r="22" ht="18.95" customHeight="1" spans="2:6">
      <c r="B22" s="41" t="s">
        <v>63</v>
      </c>
      <c r="C22" s="42" t="s">
        <v>64</v>
      </c>
      <c r="D22" s="38">
        <v>76.08</v>
      </c>
      <c r="E22" s="38">
        <v>76.08</v>
      </c>
      <c r="F22" s="38"/>
    </row>
    <row r="23" ht="18.95" customHeight="1" spans="2:6">
      <c r="B23" s="41" t="s">
        <v>65</v>
      </c>
      <c r="C23" s="42" t="s">
        <v>66</v>
      </c>
      <c r="D23" s="38">
        <v>58.59</v>
      </c>
      <c r="E23" s="38">
        <v>58.59</v>
      </c>
      <c r="F23" s="38"/>
    </row>
    <row r="24" ht="18.95" customHeight="1" spans="2:6">
      <c r="B24" s="41" t="s">
        <v>67</v>
      </c>
      <c r="C24" s="42" t="s">
        <v>68</v>
      </c>
      <c r="D24" s="38">
        <v>29.29</v>
      </c>
      <c r="E24" s="38">
        <v>29.29</v>
      </c>
      <c r="F24" s="38"/>
    </row>
    <row r="25" ht="18.95" customHeight="1" spans="2:6">
      <c r="B25" s="43" t="s">
        <v>69</v>
      </c>
      <c r="C25" s="46" t="s">
        <v>70</v>
      </c>
      <c r="D25" s="38">
        <v>6.94</v>
      </c>
      <c r="E25" s="38"/>
      <c r="F25" s="38">
        <v>6.94</v>
      </c>
    </row>
    <row r="26" ht="18.95" customHeight="1" spans="2:6">
      <c r="B26" s="45" t="s">
        <v>71</v>
      </c>
      <c r="C26" s="46" t="s">
        <v>72</v>
      </c>
      <c r="D26" s="38">
        <v>6.94</v>
      </c>
      <c r="E26" s="38"/>
      <c r="F26" s="38">
        <v>6.94</v>
      </c>
    </row>
    <row r="27" ht="18.95" customHeight="1" spans="2:6">
      <c r="B27" s="41" t="s">
        <v>73</v>
      </c>
      <c r="C27" s="42" t="s">
        <v>74</v>
      </c>
      <c r="D27" s="38">
        <v>6.08</v>
      </c>
      <c r="E27" s="38"/>
      <c r="F27" s="38">
        <v>6.08</v>
      </c>
    </row>
    <row r="28" ht="18.95" customHeight="1" spans="2:6">
      <c r="B28" s="41" t="s">
        <v>75</v>
      </c>
      <c r="C28" s="42" t="s">
        <v>76</v>
      </c>
      <c r="D28" s="38">
        <v>6.08</v>
      </c>
      <c r="E28" s="38"/>
      <c r="F28" s="38">
        <v>6.08</v>
      </c>
    </row>
    <row r="29" ht="18.95" customHeight="1" spans="2:6">
      <c r="B29" s="41" t="s">
        <v>77</v>
      </c>
      <c r="C29" s="42" t="s">
        <v>78</v>
      </c>
      <c r="D29" s="38"/>
      <c r="E29" s="38"/>
      <c r="F29" s="38"/>
    </row>
    <row r="30" ht="18.95" customHeight="1" spans="2:6">
      <c r="B30" s="41" t="s">
        <v>79</v>
      </c>
      <c r="C30" s="42" t="s">
        <v>80</v>
      </c>
      <c r="D30" s="38"/>
      <c r="E30" s="38"/>
      <c r="F30" s="38"/>
    </row>
    <row r="31" s="81" customFormat="1" ht="18.95" customHeight="1" spans="2:6">
      <c r="B31" s="39" t="s">
        <v>81</v>
      </c>
      <c r="C31" s="40" t="s">
        <v>18</v>
      </c>
      <c r="D31" s="38">
        <v>36.62</v>
      </c>
      <c r="E31" s="38">
        <v>36.62</v>
      </c>
      <c r="F31" s="38"/>
    </row>
    <row r="32" ht="18.95" customHeight="1" spans="2:6">
      <c r="B32" s="41" t="s">
        <v>82</v>
      </c>
      <c r="C32" s="42" t="s">
        <v>83</v>
      </c>
      <c r="D32" s="38">
        <v>36.62</v>
      </c>
      <c r="E32" s="38">
        <v>36.62</v>
      </c>
      <c r="F32" s="38"/>
    </row>
    <row r="33" ht="18.95" customHeight="1" spans="2:6">
      <c r="B33" s="41" t="s">
        <v>84</v>
      </c>
      <c r="C33" s="42" t="s">
        <v>85</v>
      </c>
      <c r="D33" s="38">
        <v>36.62</v>
      </c>
      <c r="E33" s="38">
        <v>36.62</v>
      </c>
      <c r="F33" s="38"/>
    </row>
    <row r="34" s="81" customFormat="1" ht="18.95" customHeight="1" spans="2:6">
      <c r="B34" s="47">
        <v>211</v>
      </c>
      <c r="C34" s="42" t="s">
        <v>19</v>
      </c>
      <c r="D34" s="38">
        <f>D35+D37</f>
        <v>189.15</v>
      </c>
      <c r="E34" s="38"/>
      <c r="F34" s="38">
        <v>189.15</v>
      </c>
    </row>
    <row r="35" ht="18.95" customHeight="1" spans="2:6">
      <c r="B35" s="47">
        <v>21103</v>
      </c>
      <c r="C35" s="42" t="s">
        <v>86</v>
      </c>
      <c r="D35" s="38">
        <v>188.85</v>
      </c>
      <c r="E35" s="38"/>
      <c r="F35" s="38">
        <v>188.85</v>
      </c>
    </row>
    <row r="36" ht="18.95" customHeight="1" spans="2:6">
      <c r="B36" s="47">
        <v>2110302</v>
      </c>
      <c r="C36" s="42" t="s">
        <v>87</v>
      </c>
      <c r="D36" s="38">
        <v>188.85</v>
      </c>
      <c r="E36" s="38"/>
      <c r="F36" s="38">
        <v>188.85</v>
      </c>
    </row>
    <row r="37" ht="18.95" customHeight="1" spans="2:6">
      <c r="B37" s="47">
        <v>21104</v>
      </c>
      <c r="C37" s="42" t="s">
        <v>88</v>
      </c>
      <c r="D37" s="38">
        <v>0.3</v>
      </c>
      <c r="E37" s="38"/>
      <c r="F37" s="38">
        <v>0.3</v>
      </c>
    </row>
    <row r="38" ht="18.95" customHeight="1" spans="2:6">
      <c r="B38" s="47">
        <v>2110401</v>
      </c>
      <c r="C38" s="42" t="s">
        <v>89</v>
      </c>
      <c r="D38" s="38">
        <v>0.3</v>
      </c>
      <c r="E38" s="38"/>
      <c r="F38" s="38">
        <v>0.3</v>
      </c>
    </row>
    <row r="39" s="81" customFormat="1" ht="18.95" customHeight="1" spans="2:6">
      <c r="B39" s="39" t="s">
        <v>90</v>
      </c>
      <c r="C39" s="40" t="s">
        <v>20</v>
      </c>
      <c r="D39" s="38">
        <f>D40+D42+D44+D47</f>
        <v>242.14</v>
      </c>
      <c r="E39" s="38"/>
      <c r="F39" s="38">
        <f>F40+F42+F44+F47</f>
        <v>242.14</v>
      </c>
    </row>
    <row r="40" ht="18.95" customHeight="1" spans="2:6">
      <c r="B40" s="41" t="s">
        <v>91</v>
      </c>
      <c r="C40" s="42" t="s">
        <v>92</v>
      </c>
      <c r="D40" s="38">
        <v>0.02</v>
      </c>
      <c r="E40" s="38"/>
      <c r="F40" s="38">
        <v>0.02</v>
      </c>
    </row>
    <row r="41" ht="18.95" customHeight="1" spans="2:6">
      <c r="B41" s="41" t="s">
        <v>93</v>
      </c>
      <c r="C41" s="42" t="s">
        <v>94</v>
      </c>
      <c r="D41" s="38">
        <v>0.02</v>
      </c>
      <c r="E41" s="38"/>
      <c r="F41" s="38">
        <v>0.02</v>
      </c>
    </row>
    <row r="42" ht="18.95" customHeight="1" spans="2:6">
      <c r="B42" s="41">
        <v>21303</v>
      </c>
      <c r="C42" s="42" t="s">
        <v>95</v>
      </c>
      <c r="D42" s="38">
        <v>0.01</v>
      </c>
      <c r="E42" s="38"/>
      <c r="F42" s="38">
        <v>0.01</v>
      </c>
    </row>
    <row r="43" ht="18.95" customHeight="1" spans="2:6">
      <c r="B43" s="41">
        <v>2130335</v>
      </c>
      <c r="C43" s="42" t="s">
        <v>96</v>
      </c>
      <c r="D43" s="38">
        <v>0.01</v>
      </c>
      <c r="E43" s="38"/>
      <c r="F43" s="38">
        <v>0.01</v>
      </c>
    </row>
    <row r="44" ht="18.95" customHeight="1" spans="2:6">
      <c r="B44" s="41">
        <v>21305</v>
      </c>
      <c r="C44" s="42" t="s">
        <v>97</v>
      </c>
      <c r="D44" s="38">
        <v>2.14</v>
      </c>
      <c r="E44" s="38"/>
      <c r="F44" s="38">
        <v>2.14</v>
      </c>
    </row>
    <row r="45" ht="18.95" customHeight="1" spans="2:6">
      <c r="B45" s="41">
        <v>2130504</v>
      </c>
      <c r="C45" s="42" t="s">
        <v>98</v>
      </c>
      <c r="D45" s="38">
        <v>2.03</v>
      </c>
      <c r="E45" s="38"/>
      <c r="F45" s="38">
        <v>2.03</v>
      </c>
    </row>
    <row r="46" ht="18.95" customHeight="1" spans="2:6">
      <c r="B46" s="41">
        <v>2130599</v>
      </c>
      <c r="C46" s="42" t="s">
        <v>99</v>
      </c>
      <c r="D46" s="38">
        <v>0.11</v>
      </c>
      <c r="E46" s="38"/>
      <c r="F46" s="38">
        <v>0.11</v>
      </c>
    </row>
    <row r="47" ht="18.95" customHeight="1" spans="2:6">
      <c r="B47" s="41" t="s">
        <v>100</v>
      </c>
      <c r="C47" s="42" t="s">
        <v>101</v>
      </c>
      <c r="D47" s="38">
        <v>239.97</v>
      </c>
      <c r="E47" s="38"/>
      <c r="F47" s="38">
        <v>239.97</v>
      </c>
    </row>
    <row r="48" ht="18.95" customHeight="1" spans="2:6">
      <c r="B48" s="41" t="s">
        <v>102</v>
      </c>
      <c r="C48" s="42" t="s">
        <v>103</v>
      </c>
      <c r="D48" s="38">
        <v>239.97</v>
      </c>
      <c r="E48" s="38"/>
      <c r="F48" s="38">
        <v>239.97</v>
      </c>
    </row>
    <row r="49" s="81" customFormat="1" ht="18.95" customHeight="1" spans="2:6">
      <c r="B49" s="39" t="s">
        <v>104</v>
      </c>
      <c r="C49" s="40" t="s">
        <v>21</v>
      </c>
      <c r="D49" s="38">
        <v>49.77</v>
      </c>
      <c r="E49" s="38">
        <v>49.77</v>
      </c>
      <c r="F49" s="38"/>
    </row>
    <row r="50" ht="18.95" customHeight="1" spans="2:6">
      <c r="B50" s="41" t="s">
        <v>105</v>
      </c>
      <c r="C50" s="42" t="s">
        <v>106</v>
      </c>
      <c r="D50" s="38">
        <v>49.77</v>
      </c>
      <c r="E50" s="38">
        <v>49.77</v>
      </c>
      <c r="F50" s="38"/>
    </row>
    <row r="51" ht="18.95" customHeight="1" spans="2:6">
      <c r="B51" s="48" t="s">
        <v>107</v>
      </c>
      <c r="C51" s="49" t="s">
        <v>108</v>
      </c>
      <c r="D51" s="50">
        <v>49.77</v>
      </c>
      <c r="E51" s="50">
        <v>49.77</v>
      </c>
      <c r="F51" s="50"/>
    </row>
    <row r="52" s="81" customFormat="1" ht="18.95" customHeight="1" spans="2:6">
      <c r="B52" s="51">
        <v>224</v>
      </c>
      <c r="C52" s="52" t="s">
        <v>22</v>
      </c>
      <c r="D52" s="53">
        <v>1.21</v>
      </c>
      <c r="E52" s="53"/>
      <c r="F52" s="53">
        <v>1.21</v>
      </c>
    </row>
    <row r="53" ht="18.95" customHeight="1" spans="2:6">
      <c r="B53" s="51">
        <v>22407</v>
      </c>
      <c r="C53" s="52" t="s">
        <v>109</v>
      </c>
      <c r="D53" s="53">
        <v>1.21</v>
      </c>
      <c r="E53" s="53"/>
      <c r="F53" s="53">
        <v>1.21</v>
      </c>
    </row>
    <row r="54" ht="18.95" customHeight="1" spans="2:6">
      <c r="B54" s="51">
        <v>2240703</v>
      </c>
      <c r="C54" s="52" t="s">
        <v>110</v>
      </c>
      <c r="D54" s="53">
        <v>0.75</v>
      </c>
      <c r="E54" s="53"/>
      <c r="F54" s="53">
        <v>0.75</v>
      </c>
    </row>
    <row r="55" ht="18.95" customHeight="1" spans="2:6">
      <c r="B55" s="51">
        <v>2240704</v>
      </c>
      <c r="C55" s="52" t="s">
        <v>111</v>
      </c>
      <c r="D55" s="53">
        <v>0.46</v>
      </c>
      <c r="E55" s="53"/>
      <c r="F55" s="53">
        <v>0.46</v>
      </c>
    </row>
    <row r="56" ht="23.25" customHeight="1" spans="2:6">
      <c r="B56" s="87" t="s">
        <v>112</v>
      </c>
      <c r="C56" s="87"/>
      <c r="D56" s="87"/>
      <c r="E56" s="87"/>
      <c r="F56" s="87"/>
    </row>
  </sheetData>
  <mergeCells count="5">
    <mergeCell ref="B6:C6"/>
    <mergeCell ref="D6:F6"/>
    <mergeCell ref="B8:C8"/>
    <mergeCell ref="B56:F5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2" sqref="B2:F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80" t="s">
        <v>113</v>
      </c>
      <c r="C1" s="68"/>
      <c r="D1" s="68"/>
      <c r="E1" s="68"/>
      <c r="F1" s="68"/>
    </row>
    <row r="2" ht="16.35" customHeight="1" spans="2:6">
      <c r="B2" s="71" t="s">
        <v>114</v>
      </c>
      <c r="C2" s="71"/>
      <c r="D2" s="71"/>
      <c r="E2" s="71"/>
      <c r="F2" s="71"/>
    </row>
    <row r="3" ht="16.35" customHeight="1" spans="2:6">
      <c r="B3" s="71"/>
      <c r="C3" s="71"/>
      <c r="D3" s="71"/>
      <c r="E3" s="71"/>
      <c r="F3" s="71"/>
    </row>
    <row r="4" ht="16.35" customHeight="1" spans="2:6">
      <c r="B4" s="68"/>
      <c r="C4" s="68"/>
      <c r="D4" s="68"/>
      <c r="E4" s="68"/>
      <c r="F4" s="68"/>
    </row>
    <row r="5" ht="19.8" customHeight="1" spans="2:6">
      <c r="B5" s="68"/>
      <c r="C5" s="68"/>
      <c r="D5" s="68"/>
      <c r="E5" s="68"/>
      <c r="F5" s="34" t="s">
        <v>2</v>
      </c>
    </row>
    <row r="6" ht="36.2" customHeight="1" spans="2:6">
      <c r="B6" s="72" t="s">
        <v>115</v>
      </c>
      <c r="C6" s="72"/>
      <c r="D6" s="72" t="s">
        <v>116</v>
      </c>
      <c r="E6" s="72"/>
      <c r="F6" s="72"/>
    </row>
    <row r="7" ht="27.6" customHeight="1" spans="2:6">
      <c r="B7" s="72" t="s">
        <v>117</v>
      </c>
      <c r="C7" s="72" t="s">
        <v>35</v>
      </c>
      <c r="D7" s="72" t="s">
        <v>36</v>
      </c>
      <c r="E7" s="72" t="s">
        <v>118</v>
      </c>
      <c r="F7" s="72" t="s">
        <v>119</v>
      </c>
    </row>
    <row r="8" ht="19.8" customHeight="1" spans="2:6">
      <c r="B8" s="73" t="s">
        <v>7</v>
      </c>
      <c r="C8" s="73"/>
      <c r="D8" s="32">
        <v>730.27</v>
      </c>
      <c r="E8" s="32">
        <v>631.64</v>
      </c>
      <c r="F8" s="32">
        <v>98.63</v>
      </c>
    </row>
    <row r="9" ht="19.8" customHeight="1" spans="2:6">
      <c r="B9" s="17" t="s">
        <v>120</v>
      </c>
      <c r="C9" s="74" t="s">
        <v>121</v>
      </c>
      <c r="D9" s="33">
        <v>556.81</v>
      </c>
      <c r="E9" s="33">
        <v>556.81</v>
      </c>
      <c r="F9" s="33"/>
    </row>
    <row r="10" ht="18.95" customHeight="1" spans="2:6">
      <c r="B10" s="28" t="s">
        <v>122</v>
      </c>
      <c r="C10" s="11" t="s">
        <v>123</v>
      </c>
      <c r="D10" s="33">
        <v>131.14</v>
      </c>
      <c r="E10" s="33">
        <v>131.14</v>
      </c>
      <c r="F10" s="33"/>
    </row>
    <row r="11" ht="18.95" customHeight="1" spans="2:6">
      <c r="B11" s="28" t="s">
        <v>124</v>
      </c>
      <c r="C11" s="11" t="s">
        <v>125</v>
      </c>
      <c r="D11" s="33">
        <v>120.8</v>
      </c>
      <c r="E11" s="33">
        <v>120.8</v>
      </c>
      <c r="F11" s="33"/>
    </row>
    <row r="12" ht="18.95" customHeight="1" spans="2:6">
      <c r="B12" s="28" t="s">
        <v>126</v>
      </c>
      <c r="C12" s="11" t="s">
        <v>127</v>
      </c>
      <c r="D12" s="33">
        <v>128.77</v>
      </c>
      <c r="E12" s="33">
        <v>128.77</v>
      </c>
      <c r="F12" s="33"/>
    </row>
    <row r="13" ht="18.95" customHeight="1" spans="2:6">
      <c r="B13" s="28" t="s">
        <v>128</v>
      </c>
      <c r="C13" s="11" t="s">
        <v>129</v>
      </c>
      <c r="D13" s="33">
        <v>58.59</v>
      </c>
      <c r="E13" s="33">
        <v>58.59</v>
      </c>
      <c r="F13" s="33"/>
    </row>
    <row r="14" ht="18.95" customHeight="1" spans="2:6">
      <c r="B14" s="28" t="s">
        <v>130</v>
      </c>
      <c r="C14" s="11" t="s">
        <v>131</v>
      </c>
      <c r="D14" s="33">
        <v>29.29</v>
      </c>
      <c r="E14" s="33">
        <v>29.29</v>
      </c>
      <c r="F14" s="33"/>
    </row>
    <row r="15" ht="18.95" customHeight="1" spans="2:6">
      <c r="B15" s="28" t="s">
        <v>132</v>
      </c>
      <c r="C15" s="11" t="s">
        <v>133</v>
      </c>
      <c r="D15" s="33">
        <v>36.62</v>
      </c>
      <c r="E15" s="33">
        <v>36.62</v>
      </c>
      <c r="F15" s="33"/>
    </row>
    <row r="16" ht="18.95" customHeight="1" spans="2:6">
      <c r="B16" s="28" t="s">
        <v>134</v>
      </c>
      <c r="C16" s="11" t="s">
        <v>135</v>
      </c>
      <c r="D16" s="33">
        <v>1.83</v>
      </c>
      <c r="E16" s="33">
        <v>1.83</v>
      </c>
      <c r="F16" s="33"/>
    </row>
    <row r="17" ht="18.95" customHeight="1" spans="2:6">
      <c r="B17" s="28" t="s">
        <v>136</v>
      </c>
      <c r="C17" s="11" t="s">
        <v>137</v>
      </c>
      <c r="D17" s="33">
        <v>49.77</v>
      </c>
      <c r="E17" s="33">
        <v>49.77</v>
      </c>
      <c r="F17" s="33"/>
    </row>
    <row r="18" ht="19.8" customHeight="1" spans="2:6">
      <c r="B18" s="17" t="s">
        <v>138</v>
      </c>
      <c r="C18" s="74" t="s">
        <v>139</v>
      </c>
      <c r="D18" s="33">
        <v>94.25</v>
      </c>
      <c r="E18" s="33"/>
      <c r="F18" s="33">
        <v>94.25</v>
      </c>
    </row>
    <row r="19" ht="18.95" customHeight="1" spans="2:6">
      <c r="B19" s="28" t="s">
        <v>140</v>
      </c>
      <c r="C19" s="11" t="s">
        <v>141</v>
      </c>
      <c r="D19" s="33">
        <v>12.91</v>
      </c>
      <c r="E19" s="33"/>
      <c r="F19" s="33">
        <v>12.91</v>
      </c>
    </row>
    <row r="20" ht="18.95" customHeight="1" spans="2:6">
      <c r="B20" s="28" t="s">
        <v>142</v>
      </c>
      <c r="C20" s="11" t="s">
        <v>143</v>
      </c>
      <c r="D20" s="33">
        <v>3</v>
      </c>
      <c r="E20" s="33"/>
      <c r="F20" s="33">
        <v>3</v>
      </c>
    </row>
    <row r="21" ht="18.95" customHeight="1" spans="2:6">
      <c r="B21" s="28" t="s">
        <v>144</v>
      </c>
      <c r="C21" s="11" t="s">
        <v>145</v>
      </c>
      <c r="D21" s="33">
        <v>10</v>
      </c>
      <c r="E21" s="33"/>
      <c r="F21" s="33">
        <v>10</v>
      </c>
    </row>
    <row r="22" ht="18.95" customHeight="1" spans="2:6">
      <c r="B22" s="28" t="s">
        <v>146</v>
      </c>
      <c r="C22" s="11" t="s">
        <v>147</v>
      </c>
      <c r="D22" s="33">
        <v>12</v>
      </c>
      <c r="E22" s="33"/>
      <c r="F22" s="33">
        <v>12</v>
      </c>
    </row>
    <row r="23" ht="18.95" customHeight="1" spans="2:6">
      <c r="B23" s="28" t="s">
        <v>148</v>
      </c>
      <c r="C23" s="11" t="s">
        <v>149</v>
      </c>
      <c r="D23" s="33">
        <v>0.5</v>
      </c>
      <c r="E23" s="33"/>
      <c r="F23" s="33">
        <v>0.5</v>
      </c>
    </row>
    <row r="24" ht="18.95" customHeight="1" spans="2:6">
      <c r="B24" s="28" t="s">
        <v>150</v>
      </c>
      <c r="C24" s="11" t="s">
        <v>151</v>
      </c>
      <c r="D24" s="33">
        <v>13.7</v>
      </c>
      <c r="E24" s="33"/>
      <c r="F24" s="33">
        <v>13.7</v>
      </c>
    </row>
    <row r="25" ht="18.95" customHeight="1" spans="2:6">
      <c r="B25" s="28" t="s">
        <v>152</v>
      </c>
      <c r="C25" s="11" t="s">
        <v>153</v>
      </c>
      <c r="D25" s="33">
        <v>1.57</v>
      </c>
      <c r="E25" s="33"/>
      <c r="F25" s="33">
        <v>1.57</v>
      </c>
    </row>
    <row r="26" ht="18.95" customHeight="1" spans="2:6">
      <c r="B26" s="28" t="s">
        <v>154</v>
      </c>
      <c r="C26" s="11" t="s">
        <v>155</v>
      </c>
      <c r="D26" s="33">
        <v>3.28</v>
      </c>
      <c r="E26" s="33"/>
      <c r="F26" s="33">
        <v>3.28</v>
      </c>
    </row>
    <row r="27" ht="18.95" customHeight="1" spans="2:6">
      <c r="B27" s="28" t="s">
        <v>156</v>
      </c>
      <c r="C27" s="11" t="s">
        <v>157</v>
      </c>
      <c r="D27" s="33">
        <v>7</v>
      </c>
      <c r="E27" s="33"/>
      <c r="F27" s="33">
        <v>7</v>
      </c>
    </row>
    <row r="28" ht="18.95" customHeight="1" spans="2:6">
      <c r="B28" s="28" t="s">
        <v>158</v>
      </c>
      <c r="C28" s="11" t="s">
        <v>159</v>
      </c>
      <c r="D28" s="33">
        <v>28.44</v>
      </c>
      <c r="E28" s="33"/>
      <c r="F28" s="33">
        <v>28.44</v>
      </c>
    </row>
    <row r="29" ht="18.95" customHeight="1" spans="2:6">
      <c r="B29" s="28" t="s">
        <v>160</v>
      </c>
      <c r="C29" s="11" t="s">
        <v>161</v>
      </c>
      <c r="D29" s="33">
        <v>1.86</v>
      </c>
      <c r="E29" s="33"/>
      <c r="F29" s="33">
        <v>1.86</v>
      </c>
    </row>
    <row r="30" ht="19.8" customHeight="1" spans="2:6">
      <c r="B30" s="17" t="s">
        <v>162</v>
      </c>
      <c r="C30" s="74" t="s">
        <v>163</v>
      </c>
      <c r="D30" s="33">
        <v>75.01</v>
      </c>
      <c r="E30" s="33">
        <v>72.53</v>
      </c>
      <c r="F30" s="33">
        <v>2.48</v>
      </c>
    </row>
    <row r="31" ht="19.8" customHeight="1" spans="2:6">
      <c r="B31" s="17">
        <v>30302</v>
      </c>
      <c r="C31" s="74" t="s">
        <v>164</v>
      </c>
      <c r="D31" s="33">
        <v>2.3</v>
      </c>
      <c r="E31" s="33">
        <v>2.3</v>
      </c>
      <c r="F31" s="33"/>
    </row>
    <row r="32" ht="18.95" customHeight="1" spans="2:6">
      <c r="B32" s="28" t="s">
        <v>165</v>
      </c>
      <c r="C32" s="11" t="s">
        <v>166</v>
      </c>
      <c r="D32" s="33">
        <v>75.01</v>
      </c>
      <c r="E32" s="33">
        <v>72.53</v>
      </c>
      <c r="F32" s="33">
        <v>2.48</v>
      </c>
    </row>
    <row r="33" ht="19.8" customHeight="1" spans="2:6">
      <c r="B33" s="17" t="s">
        <v>167</v>
      </c>
      <c r="C33" s="74" t="s">
        <v>168</v>
      </c>
      <c r="D33" s="33">
        <v>1.9</v>
      </c>
      <c r="E33" s="33"/>
      <c r="F33" s="33">
        <v>1.9</v>
      </c>
    </row>
    <row r="34" ht="18.95" customHeight="1" spans="2:6">
      <c r="B34" s="28" t="s">
        <v>169</v>
      </c>
      <c r="C34" s="11" t="s">
        <v>170</v>
      </c>
      <c r="D34" s="33">
        <v>1.9</v>
      </c>
      <c r="E34" s="33"/>
      <c r="F34" s="33">
        <v>1.9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20" sqref="J20"/>
    </sheetView>
  </sheetViews>
  <sheetFormatPr defaultColWidth="10" defaultRowHeight="13.5"/>
  <cols>
    <col min="1" max="1" width="0.408333333333333" customWidth="1"/>
    <col min="2" max="2" width="8.625" customWidth="1"/>
    <col min="3" max="3" width="9.875" customWidth="1"/>
    <col min="4" max="4" width="11.25" customWidth="1"/>
    <col min="5" max="5" width="11.5" customWidth="1"/>
    <col min="6" max="6" width="9.125" customWidth="1"/>
    <col min="7" max="7" width="9.625" customWidth="1"/>
    <col min="9" max="9" width="8.5" customWidth="1"/>
  </cols>
  <sheetData>
    <row r="1" ht="16.35" customHeight="1" spans="1:2">
      <c r="A1" s="1"/>
      <c r="B1" s="2" t="s">
        <v>171</v>
      </c>
    </row>
    <row r="2" ht="16.35" customHeight="1" spans="2:13">
      <c r="B2" s="75" t="s">
        <v>172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ht="16.35" customHeight="1" spans="2:13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ht="16.35" customHeight="1" spans="2:1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ht="20.7" customHeight="1" spans="13:13">
      <c r="M5" s="79" t="s">
        <v>2</v>
      </c>
    </row>
    <row r="6" ht="38.8" customHeight="1" spans="2:13">
      <c r="B6" s="76" t="s">
        <v>173</v>
      </c>
      <c r="C6" s="76"/>
      <c r="D6" s="76"/>
      <c r="E6" s="76"/>
      <c r="F6" s="76"/>
      <c r="G6" s="76"/>
      <c r="H6" s="76" t="s">
        <v>33</v>
      </c>
      <c r="I6" s="76"/>
      <c r="J6" s="76"/>
      <c r="K6" s="76"/>
      <c r="L6" s="76"/>
      <c r="M6" s="76"/>
    </row>
    <row r="7" ht="36.2" customHeight="1" spans="2:13">
      <c r="B7" s="76" t="s">
        <v>7</v>
      </c>
      <c r="C7" s="76" t="s">
        <v>174</v>
      </c>
      <c r="D7" s="76" t="s">
        <v>175</v>
      </c>
      <c r="E7" s="76"/>
      <c r="F7" s="76"/>
      <c r="G7" s="76" t="s">
        <v>176</v>
      </c>
      <c r="H7" s="76" t="s">
        <v>7</v>
      </c>
      <c r="I7" s="76" t="s">
        <v>174</v>
      </c>
      <c r="J7" s="76" t="s">
        <v>175</v>
      </c>
      <c r="K7" s="76"/>
      <c r="L7" s="76"/>
      <c r="M7" s="76" t="s">
        <v>176</v>
      </c>
    </row>
    <row r="8" ht="36.2" customHeight="1" spans="2:13">
      <c r="B8" s="76"/>
      <c r="C8" s="76"/>
      <c r="D8" s="76" t="s">
        <v>177</v>
      </c>
      <c r="E8" s="76" t="s">
        <v>178</v>
      </c>
      <c r="F8" s="76" t="s">
        <v>179</v>
      </c>
      <c r="G8" s="76"/>
      <c r="H8" s="76"/>
      <c r="I8" s="76"/>
      <c r="J8" s="76" t="s">
        <v>177</v>
      </c>
      <c r="K8" s="76" t="s">
        <v>178</v>
      </c>
      <c r="L8" s="76" t="s">
        <v>179</v>
      </c>
      <c r="M8" s="76"/>
    </row>
    <row r="9" ht="25.85" customHeight="1" spans="2:13">
      <c r="B9" s="77">
        <v>20.7</v>
      </c>
      <c r="C9" s="77"/>
      <c r="D9" s="78">
        <v>7</v>
      </c>
      <c r="E9" s="77"/>
      <c r="F9" s="78">
        <v>7</v>
      </c>
      <c r="G9" s="77">
        <v>13.7</v>
      </c>
      <c r="H9" s="78">
        <v>20.7</v>
      </c>
      <c r="I9" s="78"/>
      <c r="J9" s="78">
        <v>7</v>
      </c>
      <c r="K9" s="78"/>
      <c r="L9" s="78">
        <v>7</v>
      </c>
      <c r="M9" s="78">
        <v>13.7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1" sqref="D21:D2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70" t="s">
        <v>180</v>
      </c>
      <c r="C1" s="68"/>
      <c r="D1" s="68"/>
      <c r="E1" s="68"/>
      <c r="F1" s="68"/>
    </row>
    <row r="2" ht="25" customHeight="1" spans="2:6">
      <c r="B2" s="71" t="s">
        <v>181</v>
      </c>
      <c r="C2" s="71"/>
      <c r="D2" s="71"/>
      <c r="E2" s="71"/>
      <c r="F2" s="71"/>
    </row>
    <row r="3" ht="26.7" customHeight="1" spans="2:6">
      <c r="B3" s="71"/>
      <c r="C3" s="71"/>
      <c r="D3" s="71"/>
      <c r="E3" s="71"/>
      <c r="F3" s="71"/>
    </row>
    <row r="4" ht="16.35" customHeight="1" spans="2:6">
      <c r="B4" s="68"/>
      <c r="C4" s="68"/>
      <c r="D4" s="68"/>
      <c r="E4" s="68"/>
      <c r="F4" s="68"/>
    </row>
    <row r="5" ht="21.55" customHeight="1" spans="2:6">
      <c r="B5" s="68"/>
      <c r="C5" s="68"/>
      <c r="D5" s="68"/>
      <c r="E5" s="68"/>
      <c r="F5" s="34" t="s">
        <v>2</v>
      </c>
    </row>
    <row r="6" ht="33.6" customHeight="1" spans="2:6">
      <c r="B6" s="72" t="s">
        <v>34</v>
      </c>
      <c r="C6" s="72" t="s">
        <v>35</v>
      </c>
      <c r="D6" s="72" t="s">
        <v>182</v>
      </c>
      <c r="E6" s="72"/>
      <c r="F6" s="72"/>
    </row>
    <row r="7" ht="31.05" customHeight="1" spans="2:6">
      <c r="B7" s="72"/>
      <c r="C7" s="72"/>
      <c r="D7" s="72" t="s">
        <v>36</v>
      </c>
      <c r="E7" s="72" t="s">
        <v>37</v>
      </c>
      <c r="F7" s="72" t="s">
        <v>38</v>
      </c>
    </row>
    <row r="8" ht="20.7" customHeight="1" spans="2:6">
      <c r="B8" s="73" t="s">
        <v>7</v>
      </c>
      <c r="C8" s="73"/>
      <c r="D8" s="32"/>
      <c r="E8" s="32"/>
      <c r="F8" s="32"/>
    </row>
    <row r="9" ht="16.35" customHeight="1" spans="2:6">
      <c r="B9" s="17"/>
      <c r="C9" s="74"/>
      <c r="D9" s="33"/>
      <c r="E9" s="33"/>
      <c r="F9" s="33"/>
    </row>
    <row r="10" ht="16.35" customHeight="1" spans="2:6">
      <c r="B10" s="28" t="s">
        <v>183</v>
      </c>
      <c r="C10" s="11" t="s">
        <v>183</v>
      </c>
      <c r="D10" s="33"/>
      <c r="E10" s="33"/>
      <c r="F10" s="33"/>
    </row>
    <row r="11" ht="16.35" customHeight="1" spans="2:6">
      <c r="B11" s="28" t="s">
        <v>184</v>
      </c>
      <c r="C11" s="11" t="s">
        <v>184</v>
      </c>
      <c r="D11" s="33"/>
      <c r="E11" s="33"/>
      <c r="F11" s="33"/>
    </row>
    <row r="12" ht="16.35" customHeight="1" spans="2:6">
      <c r="B12" s="1" t="s">
        <v>185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9" sqref="F9:F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186</v>
      </c>
    </row>
    <row r="2" ht="16.35" customHeight="1" spans="3:6">
      <c r="C2" s="19" t="s">
        <v>187</v>
      </c>
      <c r="D2" s="19"/>
      <c r="E2" s="19"/>
      <c r="F2" s="19"/>
    </row>
    <row r="3" ht="16.35" customHeight="1" spans="3:6">
      <c r="C3" s="19"/>
      <c r="D3" s="19"/>
      <c r="E3" s="19"/>
      <c r="F3" s="19"/>
    </row>
    <row r="4" ht="16.35" customHeight="1"/>
    <row r="5" ht="23.25" customHeight="1" spans="6:6">
      <c r="F5" s="64" t="s">
        <v>2</v>
      </c>
    </row>
    <row r="6" ht="34.5" customHeight="1" spans="3:6">
      <c r="C6" s="65" t="s">
        <v>3</v>
      </c>
      <c r="D6" s="65"/>
      <c r="E6" s="65" t="s">
        <v>4</v>
      </c>
      <c r="F6" s="65"/>
    </row>
    <row r="7" ht="32.75" customHeight="1" spans="3:6">
      <c r="C7" s="65" t="s">
        <v>5</v>
      </c>
      <c r="D7" s="65" t="s">
        <v>6</v>
      </c>
      <c r="E7" s="65" t="s">
        <v>5</v>
      </c>
      <c r="F7" s="65" t="s">
        <v>6</v>
      </c>
    </row>
    <row r="8" ht="25" customHeight="1" spans="3:6">
      <c r="C8" s="66" t="s">
        <v>7</v>
      </c>
      <c r="D8" s="67">
        <v>1291.52</v>
      </c>
      <c r="E8" s="66" t="s">
        <v>7</v>
      </c>
      <c r="F8" s="67">
        <v>1291.52</v>
      </c>
    </row>
    <row r="9" ht="20.7" customHeight="1" spans="2:6">
      <c r="B9" s="68" t="s">
        <v>188</v>
      </c>
      <c r="C9" s="69" t="s">
        <v>13</v>
      </c>
      <c r="D9" s="67">
        <v>1291.52</v>
      </c>
      <c r="E9" s="69" t="s">
        <v>14</v>
      </c>
      <c r="F9" s="67">
        <v>595.65</v>
      </c>
    </row>
    <row r="10" ht="20.7" customHeight="1" spans="2:6">
      <c r="B10" s="68"/>
      <c r="C10" s="69" t="s">
        <v>15</v>
      </c>
      <c r="D10" s="67"/>
      <c r="E10" s="69" t="s">
        <v>16</v>
      </c>
      <c r="F10" s="38">
        <v>176.98</v>
      </c>
    </row>
    <row r="11" ht="20.7" customHeight="1" spans="2:6">
      <c r="B11" s="68"/>
      <c r="C11" s="69" t="s">
        <v>17</v>
      </c>
      <c r="D11" s="67"/>
      <c r="E11" s="69" t="s">
        <v>18</v>
      </c>
      <c r="F11" s="67">
        <v>36.62</v>
      </c>
    </row>
    <row r="12" ht="20.7" customHeight="1" spans="2:6">
      <c r="B12" s="68"/>
      <c r="C12" s="69" t="s">
        <v>189</v>
      </c>
      <c r="D12" s="67"/>
      <c r="E12" s="69" t="s">
        <v>19</v>
      </c>
      <c r="F12" s="67">
        <v>189.15</v>
      </c>
    </row>
    <row r="13" ht="20.7" customHeight="1" spans="2:6">
      <c r="B13" s="68"/>
      <c r="C13" s="69" t="s">
        <v>190</v>
      </c>
      <c r="D13" s="67"/>
      <c r="E13" s="69" t="s">
        <v>20</v>
      </c>
      <c r="F13" s="67">
        <v>242.14</v>
      </c>
    </row>
    <row r="14" ht="20.7" customHeight="1" spans="2:6">
      <c r="B14" s="68"/>
      <c r="C14" s="69" t="s">
        <v>191</v>
      </c>
      <c r="D14" s="67"/>
      <c r="E14" s="69" t="s">
        <v>21</v>
      </c>
      <c r="F14" s="67">
        <v>49.77</v>
      </c>
    </row>
    <row r="15" ht="20.7" customHeight="1" spans="2:6">
      <c r="B15" s="68"/>
      <c r="C15" s="69" t="s">
        <v>192</v>
      </c>
      <c r="D15" s="67"/>
      <c r="E15" s="69" t="s">
        <v>22</v>
      </c>
      <c r="F15" s="67">
        <v>1.21</v>
      </c>
    </row>
    <row r="16" ht="20.7" customHeight="1" spans="2:6">
      <c r="B16" s="68"/>
      <c r="C16" s="69" t="s">
        <v>193</v>
      </c>
      <c r="D16" s="67"/>
      <c r="E16" s="69"/>
      <c r="F16" s="67"/>
    </row>
    <row r="17" ht="20.7" customHeight="1" spans="2:6">
      <c r="B17" s="68"/>
      <c r="C17" s="69" t="s">
        <v>194</v>
      </c>
      <c r="D17" s="67"/>
      <c r="E17" s="69"/>
      <c r="F17" s="67"/>
    </row>
    <row r="18" ht="20.7" customHeight="1" spans="2:6">
      <c r="B18" s="68"/>
      <c r="C18" s="69"/>
      <c r="D18" s="67"/>
      <c r="E18" s="69"/>
      <c r="F18" s="6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4.875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195</v>
      </c>
    </row>
    <row r="2" ht="16.35" customHeight="1" spans="2:13">
      <c r="B2" s="19" t="s">
        <v>196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6.35" customHeight="1" spans="2:1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22.4" customHeight="1" spans="13:13">
      <c r="M4" s="34" t="s">
        <v>2</v>
      </c>
    </row>
    <row r="5" ht="36.2" customHeight="1" spans="2:13">
      <c r="B5" s="54" t="s">
        <v>197</v>
      </c>
      <c r="C5" s="54"/>
      <c r="D5" s="54" t="s">
        <v>36</v>
      </c>
      <c r="E5" s="55" t="s">
        <v>198</v>
      </c>
      <c r="F5" s="55" t="s">
        <v>199</v>
      </c>
      <c r="G5" s="55" t="s">
        <v>200</v>
      </c>
      <c r="H5" s="55" t="s">
        <v>201</v>
      </c>
      <c r="I5" s="55" t="s">
        <v>202</v>
      </c>
      <c r="J5" s="55" t="s">
        <v>203</v>
      </c>
      <c r="K5" s="55" t="s">
        <v>204</v>
      </c>
      <c r="L5" s="55" t="s">
        <v>205</v>
      </c>
      <c r="M5" s="55" t="s">
        <v>206</v>
      </c>
    </row>
    <row r="6" ht="30.15" customHeight="1" spans="2:13">
      <c r="B6" s="54" t="s">
        <v>117</v>
      </c>
      <c r="C6" s="54" t="s">
        <v>35</v>
      </c>
      <c r="D6" s="54"/>
      <c r="E6" s="55"/>
      <c r="F6" s="55"/>
      <c r="G6" s="55"/>
      <c r="H6" s="55"/>
      <c r="I6" s="55"/>
      <c r="J6" s="55"/>
      <c r="K6" s="55"/>
      <c r="L6" s="55"/>
      <c r="M6" s="55"/>
    </row>
    <row r="7" ht="20.7" customHeight="1" spans="2:13">
      <c r="B7" s="37" t="s">
        <v>7</v>
      </c>
      <c r="C7" s="37"/>
      <c r="D7" s="38">
        <f>D8+D17+D30+D33+D38+D48+D51</f>
        <v>1291.52</v>
      </c>
      <c r="E7" s="38">
        <f>E8+E17+E30+E33+E38+E48+E51</f>
        <v>1291.52</v>
      </c>
      <c r="F7" s="56"/>
      <c r="G7" s="56"/>
      <c r="H7" s="56"/>
      <c r="I7" s="56"/>
      <c r="J7" s="56"/>
      <c r="K7" s="56"/>
      <c r="L7" s="56"/>
      <c r="M7" s="56"/>
    </row>
    <row r="8" ht="20.7" customHeight="1" spans="2:13">
      <c r="B8" s="39" t="s">
        <v>39</v>
      </c>
      <c r="C8" s="40" t="s">
        <v>14</v>
      </c>
      <c r="D8" s="38">
        <f>D9+D11+D13+D15</f>
        <v>595.65</v>
      </c>
      <c r="E8" s="38">
        <f>E9+E11+E13+E15</f>
        <v>595.65</v>
      </c>
      <c r="F8" s="57"/>
      <c r="G8" s="57"/>
      <c r="H8" s="57"/>
      <c r="I8" s="57"/>
      <c r="J8" s="57"/>
      <c r="K8" s="57"/>
      <c r="L8" s="57"/>
      <c r="M8" s="57"/>
    </row>
    <row r="9" ht="18.1" customHeight="1" spans="2:13">
      <c r="B9" s="41" t="s">
        <v>40</v>
      </c>
      <c r="C9" s="42" t="s">
        <v>41</v>
      </c>
      <c r="D9" s="38">
        <v>6</v>
      </c>
      <c r="E9" s="38">
        <v>6</v>
      </c>
      <c r="F9" s="57"/>
      <c r="G9" s="57"/>
      <c r="H9" s="57"/>
      <c r="I9" s="57"/>
      <c r="J9" s="57"/>
      <c r="K9" s="57"/>
      <c r="L9" s="57"/>
      <c r="M9" s="57"/>
    </row>
    <row r="10" ht="19.8" customHeight="1" spans="2:13">
      <c r="B10" s="41" t="s">
        <v>42</v>
      </c>
      <c r="C10" s="42" t="s">
        <v>43</v>
      </c>
      <c r="D10" s="38">
        <v>6</v>
      </c>
      <c r="E10" s="38">
        <v>6</v>
      </c>
      <c r="F10" s="57"/>
      <c r="G10" s="57"/>
      <c r="H10" s="57"/>
      <c r="I10" s="57"/>
      <c r="J10" s="57"/>
      <c r="K10" s="57"/>
      <c r="L10" s="57"/>
      <c r="M10" s="57"/>
    </row>
    <row r="11" ht="18.1" customHeight="1" spans="2:13">
      <c r="B11" s="41" t="s">
        <v>44</v>
      </c>
      <c r="C11" s="42" t="s">
        <v>45</v>
      </c>
      <c r="D11" s="38">
        <v>479.92</v>
      </c>
      <c r="E11" s="38">
        <v>479.92</v>
      </c>
      <c r="F11" s="57"/>
      <c r="G11" s="57"/>
      <c r="H11" s="57"/>
      <c r="I11" s="57"/>
      <c r="J11" s="57"/>
      <c r="K11" s="57"/>
      <c r="L11" s="57"/>
      <c r="M11" s="57"/>
    </row>
    <row r="12" ht="19.8" customHeight="1" spans="2:13">
      <c r="B12" s="41" t="s">
        <v>46</v>
      </c>
      <c r="C12" s="42" t="s">
        <v>47</v>
      </c>
      <c r="D12" s="38">
        <v>479.92</v>
      </c>
      <c r="E12" s="38">
        <v>479.92</v>
      </c>
      <c r="F12" s="57"/>
      <c r="G12" s="57"/>
      <c r="H12" s="57"/>
      <c r="I12" s="57"/>
      <c r="J12" s="57"/>
      <c r="K12" s="57"/>
      <c r="L12" s="57"/>
      <c r="M12" s="57"/>
    </row>
    <row r="13" ht="18.1" customHeight="1" spans="2:13">
      <c r="B13" s="41" t="s">
        <v>48</v>
      </c>
      <c r="C13" s="42" t="s">
        <v>49</v>
      </c>
      <c r="D13" s="38">
        <v>7.7</v>
      </c>
      <c r="E13" s="38">
        <v>7.7</v>
      </c>
      <c r="F13" s="57"/>
      <c r="G13" s="57"/>
      <c r="H13" s="57"/>
      <c r="I13" s="57"/>
      <c r="J13" s="57"/>
      <c r="K13" s="57"/>
      <c r="L13" s="57"/>
      <c r="M13" s="57"/>
    </row>
    <row r="14" ht="19.8" customHeight="1" spans="2:13">
      <c r="B14" s="41" t="s">
        <v>50</v>
      </c>
      <c r="C14" s="42" t="s">
        <v>51</v>
      </c>
      <c r="D14" s="38">
        <v>7.7</v>
      </c>
      <c r="E14" s="38">
        <v>7.7</v>
      </c>
      <c r="F14" s="57"/>
      <c r="G14" s="57"/>
      <c r="H14" s="57"/>
      <c r="I14" s="57"/>
      <c r="J14" s="57"/>
      <c r="K14" s="57"/>
      <c r="L14" s="57"/>
      <c r="M14" s="57"/>
    </row>
    <row r="15" ht="18.1" customHeight="1" spans="2:13">
      <c r="B15" s="41" t="s">
        <v>52</v>
      </c>
      <c r="C15" s="42" t="s">
        <v>53</v>
      </c>
      <c r="D15" s="38">
        <v>102.03</v>
      </c>
      <c r="E15" s="38">
        <v>102.03</v>
      </c>
      <c r="F15" s="57"/>
      <c r="G15" s="57"/>
      <c r="H15" s="57"/>
      <c r="I15" s="57"/>
      <c r="J15" s="57"/>
      <c r="K15" s="57"/>
      <c r="L15" s="57"/>
      <c r="M15" s="57"/>
    </row>
    <row r="16" ht="19.8" customHeight="1" spans="2:13">
      <c r="B16" s="41" t="s">
        <v>54</v>
      </c>
      <c r="C16" s="42" t="s">
        <v>55</v>
      </c>
      <c r="D16" s="38">
        <v>102.03</v>
      </c>
      <c r="E16" s="38">
        <v>102.03</v>
      </c>
      <c r="F16" s="57"/>
      <c r="G16" s="57"/>
      <c r="H16" s="57"/>
      <c r="I16" s="57"/>
      <c r="J16" s="57"/>
      <c r="K16" s="57"/>
      <c r="L16" s="57"/>
      <c r="M16" s="57"/>
    </row>
    <row r="17" ht="20.7" customHeight="1" spans="2:13">
      <c r="B17" s="39" t="s">
        <v>56</v>
      </c>
      <c r="C17" s="40" t="s">
        <v>16</v>
      </c>
      <c r="D17" s="38">
        <f>D20+D24+D26</f>
        <v>176.98</v>
      </c>
      <c r="E17" s="38">
        <f>E20+E24+E26</f>
        <v>176.98</v>
      </c>
      <c r="F17" s="57"/>
      <c r="G17" s="57"/>
      <c r="H17" s="57"/>
      <c r="I17" s="57"/>
      <c r="J17" s="57"/>
      <c r="K17" s="57"/>
      <c r="L17" s="57"/>
      <c r="M17" s="57"/>
    </row>
    <row r="18" ht="18.1" customHeight="1" spans="2:13">
      <c r="B18" s="41" t="s">
        <v>57</v>
      </c>
      <c r="C18" s="42" t="s">
        <v>58</v>
      </c>
      <c r="D18" s="38"/>
      <c r="E18" s="38"/>
      <c r="F18" s="57"/>
      <c r="G18" s="57"/>
      <c r="H18" s="57"/>
      <c r="I18" s="57"/>
      <c r="J18" s="57"/>
      <c r="K18" s="57"/>
      <c r="L18" s="57"/>
      <c r="M18" s="57"/>
    </row>
    <row r="19" ht="19.8" customHeight="1" spans="2:13">
      <c r="B19" s="41" t="s">
        <v>59</v>
      </c>
      <c r="C19" s="42" t="s">
        <v>60</v>
      </c>
      <c r="D19" s="38"/>
      <c r="E19" s="38"/>
      <c r="F19" s="57"/>
      <c r="G19" s="57"/>
      <c r="H19" s="57"/>
      <c r="I19" s="57"/>
      <c r="J19" s="57"/>
      <c r="K19" s="57"/>
      <c r="L19" s="57"/>
      <c r="M19" s="57"/>
    </row>
    <row r="20" ht="19.8" customHeight="1" spans="2:13">
      <c r="B20" s="41" t="s">
        <v>61</v>
      </c>
      <c r="C20" s="42" t="s">
        <v>62</v>
      </c>
      <c r="D20" s="38">
        <f>D21+D22+D23</f>
        <v>163.96</v>
      </c>
      <c r="E20" s="38">
        <f>E21+E22+E23</f>
        <v>163.96</v>
      </c>
      <c r="F20" s="57"/>
      <c r="G20" s="57"/>
      <c r="H20" s="57"/>
      <c r="I20" s="57"/>
      <c r="J20" s="57"/>
      <c r="K20" s="57"/>
      <c r="L20" s="57"/>
      <c r="M20" s="57"/>
    </row>
    <row r="21" ht="19.8" customHeight="1" spans="2:13">
      <c r="B21" s="41" t="s">
        <v>63</v>
      </c>
      <c r="C21" s="42" t="s">
        <v>64</v>
      </c>
      <c r="D21" s="38">
        <v>76.08</v>
      </c>
      <c r="E21" s="38">
        <v>76.08</v>
      </c>
      <c r="F21" s="57"/>
      <c r="G21" s="57"/>
      <c r="H21" s="57"/>
      <c r="I21" s="57"/>
      <c r="J21" s="57"/>
      <c r="K21" s="57"/>
      <c r="L21" s="57"/>
      <c r="M21" s="57"/>
    </row>
    <row r="22" ht="18.1" customHeight="1" spans="2:13">
      <c r="B22" s="41" t="s">
        <v>65</v>
      </c>
      <c r="C22" s="42" t="s">
        <v>66</v>
      </c>
      <c r="D22" s="38">
        <v>58.59</v>
      </c>
      <c r="E22" s="38">
        <v>58.59</v>
      </c>
      <c r="F22" s="57"/>
      <c r="G22" s="57"/>
      <c r="H22" s="57"/>
      <c r="I22" s="57"/>
      <c r="J22" s="57"/>
      <c r="K22" s="57"/>
      <c r="L22" s="57"/>
      <c r="M22" s="57"/>
    </row>
    <row r="23" ht="19.8" customHeight="1" spans="2:13">
      <c r="B23" s="41" t="s">
        <v>67</v>
      </c>
      <c r="C23" s="42" t="s">
        <v>68</v>
      </c>
      <c r="D23" s="38">
        <v>29.29</v>
      </c>
      <c r="E23" s="38">
        <v>29.29</v>
      </c>
      <c r="F23" s="57"/>
      <c r="G23" s="57"/>
      <c r="H23" s="57"/>
      <c r="I23" s="57"/>
      <c r="J23" s="57"/>
      <c r="K23" s="57"/>
      <c r="L23" s="57"/>
      <c r="M23" s="57"/>
    </row>
    <row r="24" ht="20.7" customHeight="1" spans="2:13">
      <c r="B24" s="43" t="s">
        <v>69</v>
      </c>
      <c r="C24" s="44" t="s">
        <v>207</v>
      </c>
      <c r="D24" s="38">
        <v>6.94</v>
      </c>
      <c r="E24" s="38">
        <v>6.94</v>
      </c>
      <c r="F24" s="57"/>
      <c r="G24" s="57"/>
      <c r="H24" s="57"/>
      <c r="I24" s="57"/>
      <c r="J24" s="57"/>
      <c r="K24" s="57"/>
      <c r="L24" s="57"/>
      <c r="M24" s="57"/>
    </row>
    <row r="25" ht="18.1" customHeight="1" spans="2:13">
      <c r="B25" s="45" t="s">
        <v>71</v>
      </c>
      <c r="C25" s="46" t="s">
        <v>72</v>
      </c>
      <c r="D25" s="38">
        <v>6.94</v>
      </c>
      <c r="E25" s="38">
        <v>6.94</v>
      </c>
      <c r="F25" s="57"/>
      <c r="G25" s="57"/>
      <c r="H25" s="57"/>
      <c r="I25" s="57"/>
      <c r="J25" s="57"/>
      <c r="K25" s="57"/>
      <c r="L25" s="57"/>
      <c r="M25" s="57"/>
    </row>
    <row r="26" ht="19.8" customHeight="1" spans="2:13">
      <c r="B26" s="41" t="s">
        <v>73</v>
      </c>
      <c r="C26" s="42" t="s">
        <v>74</v>
      </c>
      <c r="D26" s="38">
        <v>6.08</v>
      </c>
      <c r="E26" s="38">
        <v>6.08</v>
      </c>
      <c r="F26" s="57"/>
      <c r="G26" s="57"/>
      <c r="H26" s="57"/>
      <c r="I26" s="57"/>
      <c r="J26" s="57"/>
      <c r="K26" s="57"/>
      <c r="L26" s="57"/>
      <c r="M26" s="57"/>
    </row>
    <row r="27" ht="20.7" customHeight="1" spans="2:13">
      <c r="B27" s="41" t="s">
        <v>75</v>
      </c>
      <c r="C27" s="42" t="s">
        <v>76</v>
      </c>
      <c r="D27" s="38">
        <v>6.08</v>
      </c>
      <c r="E27" s="38">
        <v>6.08</v>
      </c>
      <c r="F27" s="57"/>
      <c r="G27" s="57"/>
      <c r="H27" s="57"/>
      <c r="I27" s="57"/>
      <c r="J27" s="57"/>
      <c r="K27" s="57"/>
      <c r="L27" s="57"/>
      <c r="M27" s="57"/>
    </row>
    <row r="28" ht="18.1" customHeight="1" spans="2:13">
      <c r="B28" s="41" t="s">
        <v>77</v>
      </c>
      <c r="C28" s="42" t="s">
        <v>78</v>
      </c>
      <c r="D28" s="38"/>
      <c r="E28" s="38"/>
      <c r="F28" s="57"/>
      <c r="G28" s="57"/>
      <c r="H28" s="57"/>
      <c r="I28" s="57"/>
      <c r="J28" s="57"/>
      <c r="K28" s="57"/>
      <c r="L28" s="57"/>
      <c r="M28" s="57"/>
    </row>
    <row r="29" ht="19.8" customHeight="1" spans="2:13">
      <c r="B29" s="41" t="s">
        <v>79</v>
      </c>
      <c r="C29" s="42" t="s">
        <v>80</v>
      </c>
      <c r="D29" s="38"/>
      <c r="E29" s="38"/>
      <c r="F29" s="57"/>
      <c r="G29" s="57"/>
      <c r="H29" s="57"/>
      <c r="I29" s="57"/>
      <c r="J29" s="57"/>
      <c r="K29" s="57"/>
      <c r="L29" s="57"/>
      <c r="M29" s="57"/>
    </row>
    <row r="30" ht="20.7" customHeight="1" spans="2:13">
      <c r="B30" s="39" t="s">
        <v>81</v>
      </c>
      <c r="C30" s="40" t="s">
        <v>18</v>
      </c>
      <c r="D30" s="38">
        <v>36.62</v>
      </c>
      <c r="E30" s="38">
        <v>36.62</v>
      </c>
      <c r="F30" s="57"/>
      <c r="G30" s="57"/>
      <c r="H30" s="57"/>
      <c r="I30" s="57"/>
      <c r="J30" s="57"/>
      <c r="K30" s="57"/>
      <c r="L30" s="57"/>
      <c r="M30" s="57"/>
    </row>
    <row r="31" ht="18.1" customHeight="1" spans="2:13">
      <c r="B31" s="41" t="s">
        <v>82</v>
      </c>
      <c r="C31" s="42" t="s">
        <v>83</v>
      </c>
      <c r="D31" s="38">
        <v>36.62</v>
      </c>
      <c r="E31" s="38">
        <v>36.62</v>
      </c>
      <c r="F31" s="58"/>
      <c r="G31" s="58"/>
      <c r="H31" s="58"/>
      <c r="I31" s="58"/>
      <c r="J31" s="58"/>
      <c r="K31" s="58"/>
      <c r="L31" s="58"/>
      <c r="M31" s="58"/>
    </row>
    <row r="32" ht="19.8" customHeight="1" spans="2:13">
      <c r="B32" s="41" t="s">
        <v>84</v>
      </c>
      <c r="C32" s="42" t="s">
        <v>85</v>
      </c>
      <c r="D32" s="38">
        <v>36.62</v>
      </c>
      <c r="E32" s="59">
        <v>36.62</v>
      </c>
      <c r="F32" s="60"/>
      <c r="G32" s="60"/>
      <c r="H32" s="60"/>
      <c r="I32" s="60"/>
      <c r="J32" s="60"/>
      <c r="K32" s="60"/>
      <c r="L32" s="60"/>
      <c r="M32" s="60"/>
    </row>
    <row r="33" ht="26" customHeight="1" spans="2:13">
      <c r="B33" s="47">
        <v>211</v>
      </c>
      <c r="C33" s="42" t="s">
        <v>19</v>
      </c>
      <c r="D33" s="38">
        <f>D34+D36</f>
        <v>189.15</v>
      </c>
      <c r="E33" s="59">
        <f>E34+E36</f>
        <v>189.15</v>
      </c>
      <c r="F33" s="61"/>
      <c r="G33" s="61"/>
      <c r="H33" s="61"/>
      <c r="I33" s="61"/>
      <c r="J33" s="61"/>
      <c r="K33" s="61"/>
      <c r="L33" s="61"/>
      <c r="M33" s="61"/>
    </row>
    <row r="34" ht="26" customHeight="1" spans="2:13">
      <c r="B34" s="47">
        <v>21103</v>
      </c>
      <c r="C34" s="42" t="s">
        <v>86</v>
      </c>
      <c r="D34" s="38">
        <v>188.85</v>
      </c>
      <c r="E34" s="59">
        <v>188.85</v>
      </c>
      <c r="F34" s="61"/>
      <c r="G34" s="61"/>
      <c r="H34" s="61"/>
      <c r="I34" s="61"/>
      <c r="J34" s="61"/>
      <c r="K34" s="61"/>
      <c r="L34" s="61"/>
      <c r="M34" s="61"/>
    </row>
    <row r="35" ht="26" customHeight="1" spans="2:13">
      <c r="B35" s="47">
        <v>2110302</v>
      </c>
      <c r="C35" s="42" t="s">
        <v>87</v>
      </c>
      <c r="D35" s="38">
        <v>188.85</v>
      </c>
      <c r="E35" s="59">
        <v>188.85</v>
      </c>
      <c r="F35" s="61"/>
      <c r="G35" s="61"/>
      <c r="H35" s="61"/>
      <c r="I35" s="61"/>
      <c r="J35" s="61"/>
      <c r="K35" s="61"/>
      <c r="L35" s="61"/>
      <c r="M35" s="61"/>
    </row>
    <row r="36" ht="26" customHeight="1" spans="2:13">
      <c r="B36" s="47">
        <v>21104</v>
      </c>
      <c r="C36" s="42" t="s">
        <v>88</v>
      </c>
      <c r="D36" s="38">
        <v>0.3</v>
      </c>
      <c r="E36" s="59">
        <v>0.3</v>
      </c>
      <c r="F36" s="61"/>
      <c r="G36" s="61"/>
      <c r="H36" s="61"/>
      <c r="I36" s="61"/>
      <c r="J36" s="61"/>
      <c r="K36" s="61"/>
      <c r="L36" s="61"/>
      <c r="M36" s="61"/>
    </row>
    <row r="37" ht="26" customHeight="1" spans="2:13">
      <c r="B37" s="47">
        <v>2110401</v>
      </c>
      <c r="C37" s="42" t="s">
        <v>89</v>
      </c>
      <c r="D37" s="38">
        <v>0.3</v>
      </c>
      <c r="E37" s="59">
        <v>0.3</v>
      </c>
      <c r="F37" s="61"/>
      <c r="G37" s="61"/>
      <c r="H37" s="61"/>
      <c r="I37" s="61"/>
      <c r="J37" s="61"/>
      <c r="K37" s="61"/>
      <c r="L37" s="61"/>
      <c r="M37" s="61"/>
    </row>
    <row r="38" ht="26" customHeight="1" spans="2:13">
      <c r="B38" s="39" t="s">
        <v>90</v>
      </c>
      <c r="C38" s="40" t="s">
        <v>20</v>
      </c>
      <c r="D38" s="38">
        <f>D39+D41+D43+D46</f>
        <v>242.14</v>
      </c>
      <c r="E38" s="59">
        <f>E39+E41+E43+E46</f>
        <v>242.14</v>
      </c>
      <c r="F38" s="61"/>
      <c r="G38" s="61"/>
      <c r="H38" s="61"/>
      <c r="I38" s="61"/>
      <c r="J38" s="61"/>
      <c r="K38" s="61"/>
      <c r="L38" s="61"/>
      <c r="M38" s="61"/>
    </row>
    <row r="39" ht="26" customHeight="1" spans="2:13">
      <c r="B39" s="41" t="s">
        <v>91</v>
      </c>
      <c r="C39" s="42" t="s">
        <v>92</v>
      </c>
      <c r="D39" s="38">
        <v>0.02</v>
      </c>
      <c r="E39" s="59">
        <v>0.02</v>
      </c>
      <c r="F39" s="61"/>
      <c r="G39" s="61"/>
      <c r="H39" s="61"/>
      <c r="I39" s="61"/>
      <c r="J39" s="61"/>
      <c r="K39" s="61"/>
      <c r="L39" s="61"/>
      <c r="M39" s="61"/>
    </row>
    <row r="40" ht="26" customHeight="1" spans="2:13">
      <c r="B40" s="41" t="s">
        <v>93</v>
      </c>
      <c r="C40" s="42" t="s">
        <v>94</v>
      </c>
      <c r="D40" s="38">
        <v>0.02</v>
      </c>
      <c r="E40" s="59">
        <v>0.02</v>
      </c>
      <c r="F40" s="61"/>
      <c r="G40" s="61"/>
      <c r="H40" s="61"/>
      <c r="I40" s="61"/>
      <c r="J40" s="61"/>
      <c r="K40" s="61"/>
      <c r="L40" s="61"/>
      <c r="M40" s="61"/>
    </row>
    <row r="41" ht="26" customHeight="1" spans="2:13">
      <c r="B41" s="41">
        <v>21303</v>
      </c>
      <c r="C41" s="42" t="s">
        <v>95</v>
      </c>
      <c r="D41" s="38">
        <v>0.01</v>
      </c>
      <c r="E41" s="59">
        <v>0.01</v>
      </c>
      <c r="F41" s="61"/>
      <c r="G41" s="61"/>
      <c r="H41" s="61"/>
      <c r="I41" s="61"/>
      <c r="J41" s="61"/>
      <c r="K41" s="61"/>
      <c r="L41" s="61"/>
      <c r="M41" s="61"/>
    </row>
    <row r="42" ht="26" customHeight="1" spans="2:13">
      <c r="B42" s="41">
        <v>2130335</v>
      </c>
      <c r="C42" s="42" t="s">
        <v>96</v>
      </c>
      <c r="D42" s="38">
        <v>0.01</v>
      </c>
      <c r="E42" s="59">
        <v>0.01</v>
      </c>
      <c r="F42" s="61"/>
      <c r="G42" s="61"/>
      <c r="H42" s="61"/>
      <c r="I42" s="61"/>
      <c r="J42" s="61"/>
      <c r="K42" s="61"/>
      <c r="L42" s="61"/>
      <c r="M42" s="61"/>
    </row>
    <row r="43" ht="26" customHeight="1" spans="2:13">
      <c r="B43" s="41">
        <v>21305</v>
      </c>
      <c r="C43" s="42" t="s">
        <v>97</v>
      </c>
      <c r="D43" s="38">
        <v>2.14</v>
      </c>
      <c r="E43" s="59">
        <v>2.14</v>
      </c>
      <c r="F43" s="61"/>
      <c r="G43" s="61"/>
      <c r="H43" s="61"/>
      <c r="I43" s="61"/>
      <c r="J43" s="61"/>
      <c r="K43" s="61"/>
      <c r="L43" s="61"/>
      <c r="M43" s="61"/>
    </row>
    <row r="44" ht="26" customHeight="1" spans="2:13">
      <c r="B44" s="41">
        <v>2130504</v>
      </c>
      <c r="C44" s="42" t="s">
        <v>98</v>
      </c>
      <c r="D44" s="38">
        <v>2.03</v>
      </c>
      <c r="E44" s="59">
        <v>2.03</v>
      </c>
      <c r="F44" s="61"/>
      <c r="G44" s="61"/>
      <c r="H44" s="61"/>
      <c r="I44" s="61"/>
      <c r="J44" s="61"/>
      <c r="K44" s="61"/>
      <c r="L44" s="61"/>
      <c r="M44" s="61"/>
    </row>
    <row r="45" ht="26" customHeight="1" spans="2:13">
      <c r="B45" s="41">
        <v>2130599</v>
      </c>
      <c r="C45" s="42" t="s">
        <v>99</v>
      </c>
      <c r="D45" s="38">
        <v>0.11</v>
      </c>
      <c r="E45" s="59">
        <v>0.11</v>
      </c>
      <c r="F45" s="61"/>
      <c r="G45" s="61"/>
      <c r="H45" s="61"/>
      <c r="I45" s="61"/>
      <c r="J45" s="61"/>
      <c r="K45" s="61"/>
      <c r="L45" s="61"/>
      <c r="M45" s="61"/>
    </row>
    <row r="46" ht="26" customHeight="1" spans="2:13">
      <c r="B46" s="41" t="s">
        <v>100</v>
      </c>
      <c r="C46" s="42" t="s">
        <v>101</v>
      </c>
      <c r="D46" s="38">
        <v>239.97</v>
      </c>
      <c r="E46" s="59">
        <v>239.97</v>
      </c>
      <c r="F46" s="61"/>
      <c r="G46" s="61"/>
      <c r="H46" s="61"/>
      <c r="I46" s="61"/>
      <c r="J46" s="61"/>
      <c r="K46" s="61"/>
      <c r="L46" s="61"/>
      <c r="M46" s="61"/>
    </row>
    <row r="47" ht="26" customHeight="1" spans="2:13">
      <c r="B47" s="41" t="s">
        <v>102</v>
      </c>
      <c r="C47" s="42" t="s">
        <v>103</v>
      </c>
      <c r="D47" s="38">
        <v>239.97</v>
      </c>
      <c r="E47" s="59">
        <v>239.97</v>
      </c>
      <c r="F47" s="61"/>
      <c r="G47" s="61"/>
      <c r="H47" s="61"/>
      <c r="I47" s="61"/>
      <c r="J47" s="61"/>
      <c r="K47" s="61"/>
      <c r="L47" s="61"/>
      <c r="M47" s="61"/>
    </row>
    <row r="48" ht="26" customHeight="1" spans="2:13">
      <c r="B48" s="39" t="s">
        <v>104</v>
      </c>
      <c r="C48" s="40" t="s">
        <v>21</v>
      </c>
      <c r="D48" s="38">
        <v>49.77</v>
      </c>
      <c r="E48" s="59">
        <v>49.77</v>
      </c>
      <c r="F48" s="61"/>
      <c r="G48" s="61"/>
      <c r="H48" s="61"/>
      <c r="I48" s="61"/>
      <c r="J48" s="61"/>
      <c r="K48" s="61"/>
      <c r="L48" s="61"/>
      <c r="M48" s="61"/>
    </row>
    <row r="49" ht="26" customHeight="1" spans="2:13">
      <c r="B49" s="41" t="s">
        <v>105</v>
      </c>
      <c r="C49" s="42" t="s">
        <v>106</v>
      </c>
      <c r="D49" s="38">
        <v>49.77</v>
      </c>
      <c r="E49" s="59">
        <v>49.77</v>
      </c>
      <c r="F49" s="61"/>
      <c r="G49" s="61"/>
      <c r="H49" s="61"/>
      <c r="I49" s="61"/>
      <c r="J49" s="61"/>
      <c r="K49" s="61"/>
      <c r="L49" s="61"/>
      <c r="M49" s="61"/>
    </row>
    <row r="50" ht="26" customHeight="1" spans="2:13">
      <c r="B50" s="48" t="s">
        <v>107</v>
      </c>
      <c r="C50" s="49" t="s">
        <v>108</v>
      </c>
      <c r="D50" s="50">
        <v>49.77</v>
      </c>
      <c r="E50" s="62">
        <v>49.77</v>
      </c>
      <c r="F50" s="61"/>
      <c r="G50" s="61"/>
      <c r="H50" s="61"/>
      <c r="I50" s="61"/>
      <c r="J50" s="61"/>
      <c r="K50" s="61"/>
      <c r="L50" s="61"/>
      <c r="M50" s="61"/>
    </row>
    <row r="51" ht="26" customHeight="1" spans="2:13">
      <c r="B51" s="51">
        <v>224</v>
      </c>
      <c r="C51" s="52" t="s">
        <v>22</v>
      </c>
      <c r="D51" s="53">
        <v>1.21</v>
      </c>
      <c r="E51" s="63">
        <v>1.21</v>
      </c>
      <c r="F51" s="61"/>
      <c r="G51" s="61"/>
      <c r="H51" s="61"/>
      <c r="I51" s="61"/>
      <c r="J51" s="61"/>
      <c r="K51" s="61"/>
      <c r="L51" s="61"/>
      <c r="M51" s="61"/>
    </row>
    <row r="52" ht="26" customHeight="1" spans="2:13">
      <c r="B52" s="51">
        <v>22407</v>
      </c>
      <c r="C52" s="52" t="s">
        <v>109</v>
      </c>
      <c r="D52" s="53">
        <v>1.21</v>
      </c>
      <c r="E52" s="63">
        <v>1.21</v>
      </c>
      <c r="F52" s="61"/>
      <c r="G52" s="61"/>
      <c r="H52" s="61"/>
      <c r="I52" s="61"/>
      <c r="J52" s="61"/>
      <c r="K52" s="61"/>
      <c r="L52" s="61"/>
      <c r="M52" s="61"/>
    </row>
    <row r="53" ht="26" customHeight="1" spans="2:13">
      <c r="B53" s="51">
        <v>2240703</v>
      </c>
      <c r="C53" s="52" t="s">
        <v>110</v>
      </c>
      <c r="D53" s="53">
        <v>0.75</v>
      </c>
      <c r="E53" s="63">
        <v>0.75</v>
      </c>
      <c r="F53" s="61"/>
      <c r="G53" s="61"/>
      <c r="H53" s="61"/>
      <c r="I53" s="61"/>
      <c r="J53" s="61"/>
      <c r="K53" s="61"/>
      <c r="L53" s="61"/>
      <c r="M53" s="61"/>
    </row>
    <row r="54" ht="26" customHeight="1" spans="2:13">
      <c r="B54" s="51">
        <v>2240704</v>
      </c>
      <c r="C54" s="52" t="s">
        <v>111</v>
      </c>
      <c r="D54" s="53">
        <v>0.46</v>
      </c>
      <c r="E54" s="63">
        <v>0.46</v>
      </c>
      <c r="F54" s="61"/>
      <c r="G54" s="61"/>
      <c r="H54" s="61"/>
      <c r="I54" s="61"/>
      <c r="J54" s="61"/>
      <c r="K54" s="61"/>
      <c r="L54" s="61"/>
      <c r="M54" s="61"/>
    </row>
  </sheetData>
  <mergeCells count="13"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J16" sqref="J16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208</v>
      </c>
    </row>
    <row r="2" ht="16.35" customHeight="1" spans="2:6">
      <c r="B2" s="19" t="s">
        <v>209</v>
      </c>
      <c r="C2" s="19"/>
      <c r="D2" s="19"/>
      <c r="E2" s="19"/>
      <c r="F2" s="19"/>
    </row>
    <row r="3" ht="16.35" customHeight="1" spans="2:6">
      <c r="B3" s="19"/>
      <c r="C3" s="19"/>
      <c r="D3" s="19"/>
      <c r="E3" s="19"/>
      <c r="F3" s="19"/>
    </row>
    <row r="4" ht="18.95" customHeight="1" spans="2:6">
      <c r="B4" s="35"/>
      <c r="C4" s="35"/>
      <c r="D4" s="35"/>
      <c r="E4" s="35"/>
      <c r="F4" s="6" t="s">
        <v>2</v>
      </c>
    </row>
    <row r="5" ht="31.9" customHeight="1" spans="2:6">
      <c r="B5" s="36" t="s">
        <v>117</v>
      </c>
      <c r="C5" s="36" t="s">
        <v>35</v>
      </c>
      <c r="D5" s="36" t="s">
        <v>36</v>
      </c>
      <c r="E5" s="36" t="s">
        <v>210</v>
      </c>
      <c r="F5" s="36" t="s">
        <v>211</v>
      </c>
    </row>
    <row r="6" ht="23.25" customHeight="1" spans="2:6">
      <c r="B6" s="37" t="s">
        <v>7</v>
      </c>
      <c r="C6" s="37"/>
      <c r="D6" s="38">
        <f>D7+D16+D29+D32+D37+D47+D50</f>
        <v>1291.52</v>
      </c>
      <c r="E6" s="38">
        <f>E7+E16+E29+E47</f>
        <v>730.27</v>
      </c>
      <c r="F6" s="38">
        <f>F7+F16+F32+F37+F50</f>
        <v>561.25</v>
      </c>
    </row>
    <row r="7" ht="21.55" customHeight="1" spans="2:6">
      <c r="B7" s="39" t="s">
        <v>39</v>
      </c>
      <c r="C7" s="40" t="s">
        <v>14</v>
      </c>
      <c r="D7" s="38">
        <f>D8+D10+D12+D14</f>
        <v>595.65</v>
      </c>
      <c r="E7" s="38">
        <v>479.92</v>
      </c>
      <c r="F7" s="38">
        <v>115.73</v>
      </c>
    </row>
    <row r="8" ht="20.7" customHeight="1" spans="2:6">
      <c r="B8" s="41" t="s">
        <v>40</v>
      </c>
      <c r="C8" s="42" t="s">
        <v>41</v>
      </c>
      <c r="D8" s="38">
        <v>6</v>
      </c>
      <c r="E8" s="38"/>
      <c r="F8" s="38">
        <v>6</v>
      </c>
    </row>
    <row r="9" ht="20.7" customHeight="1" spans="2:6">
      <c r="B9" s="41" t="s">
        <v>42</v>
      </c>
      <c r="C9" s="42" t="s">
        <v>43</v>
      </c>
      <c r="D9" s="38">
        <v>6</v>
      </c>
      <c r="E9" s="38"/>
      <c r="F9" s="38">
        <v>6</v>
      </c>
    </row>
    <row r="10" ht="20.7" customHeight="1" spans="2:6">
      <c r="B10" s="41" t="s">
        <v>44</v>
      </c>
      <c r="C10" s="42" t="s">
        <v>45</v>
      </c>
      <c r="D10" s="38">
        <v>479.92</v>
      </c>
      <c r="E10" s="38">
        <v>479.92</v>
      </c>
      <c r="F10" s="38"/>
    </row>
    <row r="11" ht="20.7" customHeight="1" spans="2:6">
      <c r="B11" s="41" t="s">
        <v>46</v>
      </c>
      <c r="C11" s="42" t="s">
        <v>47</v>
      </c>
      <c r="D11" s="38">
        <v>479.92</v>
      </c>
      <c r="E11" s="38">
        <v>479.92</v>
      </c>
      <c r="F11" s="38"/>
    </row>
    <row r="12" ht="20.7" customHeight="1" spans="2:6">
      <c r="B12" s="41" t="s">
        <v>48</v>
      </c>
      <c r="C12" s="42" t="s">
        <v>49</v>
      </c>
      <c r="D12" s="38">
        <v>7.7</v>
      </c>
      <c r="E12" s="38"/>
      <c r="F12" s="38">
        <v>7.7</v>
      </c>
    </row>
    <row r="13" ht="20.7" customHeight="1" spans="2:6">
      <c r="B13" s="41" t="s">
        <v>50</v>
      </c>
      <c r="C13" s="42" t="s">
        <v>51</v>
      </c>
      <c r="D13" s="38">
        <v>7.7</v>
      </c>
      <c r="E13" s="38"/>
      <c r="F13" s="38">
        <v>7.7</v>
      </c>
    </row>
    <row r="14" ht="20.7" customHeight="1" spans="2:6">
      <c r="B14" s="41" t="s">
        <v>52</v>
      </c>
      <c r="C14" s="42" t="s">
        <v>53</v>
      </c>
      <c r="D14" s="38">
        <v>102.03</v>
      </c>
      <c r="E14" s="38"/>
      <c r="F14" s="38">
        <v>102.03</v>
      </c>
    </row>
    <row r="15" ht="20.7" customHeight="1" spans="2:6">
      <c r="B15" s="41" t="s">
        <v>54</v>
      </c>
      <c r="C15" s="42" t="s">
        <v>55</v>
      </c>
      <c r="D15" s="38">
        <v>102.03</v>
      </c>
      <c r="E15" s="38"/>
      <c r="F15" s="38">
        <v>102.03</v>
      </c>
    </row>
    <row r="16" ht="21.55" customHeight="1" spans="2:6">
      <c r="B16" s="39" t="s">
        <v>56</v>
      </c>
      <c r="C16" s="40" t="s">
        <v>16</v>
      </c>
      <c r="D16" s="38">
        <f>D19+D23+D25</f>
        <v>176.98</v>
      </c>
      <c r="E16" s="38">
        <f>E19</f>
        <v>163.96</v>
      </c>
      <c r="F16" s="38">
        <f>F23+F25</f>
        <v>13.02</v>
      </c>
    </row>
    <row r="17" ht="20.7" customHeight="1" spans="2:6">
      <c r="B17" s="41" t="s">
        <v>57</v>
      </c>
      <c r="C17" s="42" t="s">
        <v>58</v>
      </c>
      <c r="D17" s="38"/>
      <c r="E17" s="38"/>
      <c r="F17" s="38"/>
    </row>
    <row r="18" ht="20.7" customHeight="1" spans="2:6">
      <c r="B18" s="41" t="s">
        <v>59</v>
      </c>
      <c r="C18" s="42" t="s">
        <v>60</v>
      </c>
      <c r="D18" s="38"/>
      <c r="E18" s="38"/>
      <c r="F18" s="38"/>
    </row>
    <row r="19" ht="20.7" customHeight="1" spans="2:6">
      <c r="B19" s="41" t="s">
        <v>61</v>
      </c>
      <c r="C19" s="42" t="s">
        <v>62</v>
      </c>
      <c r="D19" s="38">
        <f>D20+D21+D22</f>
        <v>163.96</v>
      </c>
      <c r="E19" s="38">
        <f>E20+E21+E22</f>
        <v>163.96</v>
      </c>
      <c r="F19" s="38"/>
    </row>
    <row r="20" ht="20.7" customHeight="1" spans="2:6">
      <c r="B20" s="41" t="s">
        <v>63</v>
      </c>
      <c r="C20" s="42" t="s">
        <v>64</v>
      </c>
      <c r="D20" s="38">
        <v>76.08</v>
      </c>
      <c r="E20" s="38">
        <v>76.08</v>
      </c>
      <c r="F20" s="38"/>
    </row>
    <row r="21" ht="20.7" customHeight="1" spans="2:6">
      <c r="B21" s="41" t="s">
        <v>65</v>
      </c>
      <c r="C21" s="42" t="s">
        <v>66</v>
      </c>
      <c r="D21" s="38">
        <v>58.59</v>
      </c>
      <c r="E21" s="38">
        <v>58.59</v>
      </c>
      <c r="F21" s="38"/>
    </row>
    <row r="22" ht="20.7" customHeight="1" spans="2:6">
      <c r="B22" s="41" t="s">
        <v>67</v>
      </c>
      <c r="C22" s="42" t="s">
        <v>68</v>
      </c>
      <c r="D22" s="38">
        <v>29.29</v>
      </c>
      <c r="E22" s="38">
        <v>29.29</v>
      </c>
      <c r="F22" s="38"/>
    </row>
    <row r="23" ht="21.55" customHeight="1" spans="2:6">
      <c r="B23" s="43" t="s">
        <v>69</v>
      </c>
      <c r="C23" s="44" t="s">
        <v>207</v>
      </c>
      <c r="D23" s="38">
        <v>6.94</v>
      </c>
      <c r="E23" s="38"/>
      <c r="F23" s="38">
        <v>6.94</v>
      </c>
    </row>
    <row r="24" ht="20.7" customHeight="1" spans="2:6">
      <c r="B24" s="45" t="s">
        <v>71</v>
      </c>
      <c r="C24" s="46" t="s">
        <v>72</v>
      </c>
      <c r="D24" s="38">
        <v>6.94</v>
      </c>
      <c r="E24" s="38"/>
      <c r="F24" s="38">
        <v>6.94</v>
      </c>
    </row>
    <row r="25" ht="20.7" customHeight="1" spans="2:6">
      <c r="B25" s="41" t="s">
        <v>73</v>
      </c>
      <c r="C25" s="42" t="s">
        <v>74</v>
      </c>
      <c r="D25" s="38">
        <v>6.08</v>
      </c>
      <c r="E25" s="38"/>
      <c r="F25" s="38">
        <v>6.08</v>
      </c>
    </row>
    <row r="26" ht="21.55" customHeight="1" spans="2:6">
      <c r="B26" s="41" t="s">
        <v>75</v>
      </c>
      <c r="C26" s="42" t="s">
        <v>76</v>
      </c>
      <c r="D26" s="38">
        <v>6.08</v>
      </c>
      <c r="E26" s="38"/>
      <c r="F26" s="38">
        <v>6.08</v>
      </c>
    </row>
    <row r="27" ht="20.7" customHeight="1" spans="2:6">
      <c r="B27" s="41" t="s">
        <v>77</v>
      </c>
      <c r="C27" s="42" t="s">
        <v>78</v>
      </c>
      <c r="D27" s="38"/>
      <c r="E27" s="38"/>
      <c r="F27" s="38"/>
    </row>
    <row r="28" ht="20.7" customHeight="1" spans="2:6">
      <c r="B28" s="41" t="s">
        <v>79</v>
      </c>
      <c r="C28" s="42" t="s">
        <v>80</v>
      </c>
      <c r="D28" s="38"/>
      <c r="E28" s="38"/>
      <c r="F28" s="38"/>
    </row>
    <row r="29" ht="21.55" customHeight="1" spans="2:6">
      <c r="B29" s="39" t="s">
        <v>81</v>
      </c>
      <c r="C29" s="40" t="s">
        <v>18</v>
      </c>
      <c r="D29" s="38">
        <v>36.62</v>
      </c>
      <c r="E29" s="38">
        <v>36.62</v>
      </c>
      <c r="F29" s="38"/>
    </row>
    <row r="30" ht="20.7" customHeight="1" spans="2:6">
      <c r="B30" s="41" t="s">
        <v>82</v>
      </c>
      <c r="C30" s="42" t="s">
        <v>83</v>
      </c>
      <c r="D30" s="38">
        <v>36.62</v>
      </c>
      <c r="E30" s="38">
        <v>36.62</v>
      </c>
      <c r="F30" s="38"/>
    </row>
    <row r="31" ht="20.7" customHeight="1" spans="2:6">
      <c r="B31" s="41" t="s">
        <v>84</v>
      </c>
      <c r="C31" s="42" t="s">
        <v>85</v>
      </c>
      <c r="D31" s="38">
        <v>36.62</v>
      </c>
      <c r="E31" s="38">
        <v>36.62</v>
      </c>
      <c r="F31" s="38"/>
    </row>
    <row r="32" spans="2:6">
      <c r="B32" s="47">
        <v>211</v>
      </c>
      <c r="C32" s="42" t="s">
        <v>19</v>
      </c>
      <c r="D32" s="38">
        <f>D33+D35</f>
        <v>189.15</v>
      </c>
      <c r="E32" s="38"/>
      <c r="F32" s="38">
        <v>189.15</v>
      </c>
    </row>
    <row r="33" spans="2:6">
      <c r="B33" s="47">
        <v>21103</v>
      </c>
      <c r="C33" s="42" t="s">
        <v>86</v>
      </c>
      <c r="D33" s="38">
        <v>188.85</v>
      </c>
      <c r="E33" s="38"/>
      <c r="F33" s="38">
        <v>188.85</v>
      </c>
    </row>
    <row r="34" spans="2:6">
      <c r="B34" s="47">
        <v>2110302</v>
      </c>
      <c r="C34" s="42" t="s">
        <v>87</v>
      </c>
      <c r="D34" s="38">
        <v>188.85</v>
      </c>
      <c r="E34" s="38"/>
      <c r="F34" s="38">
        <v>188.85</v>
      </c>
    </row>
    <row r="35" spans="2:6">
      <c r="B35" s="47">
        <v>21104</v>
      </c>
      <c r="C35" s="42" t="s">
        <v>88</v>
      </c>
      <c r="D35" s="38">
        <v>0.3</v>
      </c>
      <c r="E35" s="38"/>
      <c r="F35" s="38">
        <v>0.3</v>
      </c>
    </row>
    <row r="36" spans="2:6">
      <c r="B36" s="47">
        <v>2110401</v>
      </c>
      <c r="C36" s="42" t="s">
        <v>89</v>
      </c>
      <c r="D36" s="38">
        <v>0.3</v>
      </c>
      <c r="E36" s="38"/>
      <c r="F36" s="38">
        <v>0.3</v>
      </c>
    </row>
    <row r="37" spans="2:6">
      <c r="B37" s="39" t="s">
        <v>90</v>
      </c>
      <c r="C37" s="40" t="s">
        <v>20</v>
      </c>
      <c r="D37" s="38">
        <f>D38+D40+D42+D45</f>
        <v>242.14</v>
      </c>
      <c r="E37" s="38"/>
      <c r="F37" s="38">
        <f>F38+F40+F42+F45</f>
        <v>242.14</v>
      </c>
    </row>
    <row r="38" spans="2:6">
      <c r="B38" s="41" t="s">
        <v>91</v>
      </c>
      <c r="C38" s="42" t="s">
        <v>92</v>
      </c>
      <c r="D38" s="38">
        <v>0.02</v>
      </c>
      <c r="E38" s="38"/>
      <c r="F38" s="38">
        <v>0.02</v>
      </c>
    </row>
    <row r="39" spans="2:6">
      <c r="B39" s="41" t="s">
        <v>93</v>
      </c>
      <c r="C39" s="42" t="s">
        <v>94</v>
      </c>
      <c r="D39" s="38">
        <v>0.02</v>
      </c>
      <c r="E39" s="38"/>
      <c r="F39" s="38">
        <v>0.02</v>
      </c>
    </row>
    <row r="40" spans="2:6">
      <c r="B40" s="41">
        <v>21303</v>
      </c>
      <c r="C40" s="42" t="s">
        <v>95</v>
      </c>
      <c r="D40" s="38">
        <v>0.01</v>
      </c>
      <c r="E40" s="38"/>
      <c r="F40" s="38">
        <v>0.01</v>
      </c>
    </row>
    <row r="41" spans="2:6">
      <c r="B41" s="41">
        <v>2130335</v>
      </c>
      <c r="C41" s="42" t="s">
        <v>96</v>
      </c>
      <c r="D41" s="38">
        <v>0.01</v>
      </c>
      <c r="E41" s="38"/>
      <c r="F41" s="38">
        <v>0.01</v>
      </c>
    </row>
    <row r="42" spans="2:6">
      <c r="B42" s="41">
        <v>21305</v>
      </c>
      <c r="C42" s="42" t="s">
        <v>97</v>
      </c>
      <c r="D42" s="38">
        <v>2.14</v>
      </c>
      <c r="E42" s="38"/>
      <c r="F42" s="38">
        <v>2.14</v>
      </c>
    </row>
    <row r="43" spans="2:6">
      <c r="B43" s="41">
        <v>2130504</v>
      </c>
      <c r="C43" s="42" t="s">
        <v>98</v>
      </c>
      <c r="D43" s="38">
        <v>2.03</v>
      </c>
      <c r="E43" s="38"/>
      <c r="F43" s="38">
        <v>2.03</v>
      </c>
    </row>
    <row r="44" ht="25.5" spans="2:6">
      <c r="B44" s="41">
        <v>2130599</v>
      </c>
      <c r="C44" s="42" t="s">
        <v>99</v>
      </c>
      <c r="D44" s="38">
        <v>0.11</v>
      </c>
      <c r="E44" s="38"/>
      <c r="F44" s="38">
        <v>0.11</v>
      </c>
    </row>
    <row r="45" spans="2:6">
      <c r="B45" s="41" t="s">
        <v>100</v>
      </c>
      <c r="C45" s="42" t="s">
        <v>101</v>
      </c>
      <c r="D45" s="38">
        <v>239.97</v>
      </c>
      <c r="E45" s="38"/>
      <c r="F45" s="38">
        <v>239.97</v>
      </c>
    </row>
    <row r="46" spans="2:6">
      <c r="B46" s="41" t="s">
        <v>102</v>
      </c>
      <c r="C46" s="42" t="s">
        <v>103</v>
      </c>
      <c r="D46" s="38">
        <v>239.97</v>
      </c>
      <c r="E46" s="38"/>
      <c r="F46" s="38">
        <v>239.97</v>
      </c>
    </row>
    <row r="47" spans="2:6">
      <c r="B47" s="39" t="s">
        <v>104</v>
      </c>
      <c r="C47" s="40" t="s">
        <v>21</v>
      </c>
      <c r="D47" s="38">
        <v>49.77</v>
      </c>
      <c r="E47" s="38">
        <v>49.77</v>
      </c>
      <c r="F47" s="38"/>
    </row>
    <row r="48" spans="2:6">
      <c r="B48" s="41" t="s">
        <v>105</v>
      </c>
      <c r="C48" s="42" t="s">
        <v>106</v>
      </c>
      <c r="D48" s="38">
        <v>49.77</v>
      </c>
      <c r="E48" s="38">
        <v>49.77</v>
      </c>
      <c r="F48" s="38"/>
    </row>
    <row r="49" spans="2:6">
      <c r="B49" s="48" t="s">
        <v>107</v>
      </c>
      <c r="C49" s="49" t="s">
        <v>108</v>
      </c>
      <c r="D49" s="50">
        <v>49.77</v>
      </c>
      <c r="E49" s="50">
        <v>49.77</v>
      </c>
      <c r="F49" s="50"/>
    </row>
    <row r="50" spans="2:6">
      <c r="B50" s="51">
        <v>224</v>
      </c>
      <c r="C50" s="52" t="s">
        <v>22</v>
      </c>
      <c r="D50" s="53">
        <v>1.21</v>
      </c>
      <c r="E50" s="53"/>
      <c r="F50" s="53">
        <v>1.21</v>
      </c>
    </row>
    <row r="51" spans="2:6">
      <c r="B51" s="51">
        <v>22407</v>
      </c>
      <c r="C51" s="52" t="s">
        <v>109</v>
      </c>
      <c r="D51" s="53">
        <v>1.21</v>
      </c>
      <c r="E51" s="53"/>
      <c r="F51" s="53">
        <v>1.21</v>
      </c>
    </row>
    <row r="52" spans="2:6">
      <c r="B52" s="51">
        <v>2240703</v>
      </c>
      <c r="C52" s="52" t="s">
        <v>110</v>
      </c>
      <c r="D52" s="53">
        <v>0.75</v>
      </c>
      <c r="E52" s="53"/>
      <c r="F52" s="53">
        <v>0.75</v>
      </c>
    </row>
    <row r="53" spans="2:6">
      <c r="B53" s="51">
        <v>2240704</v>
      </c>
      <c r="C53" s="52" t="s">
        <v>111</v>
      </c>
      <c r="D53" s="53">
        <v>0.46</v>
      </c>
      <c r="E53" s="53"/>
      <c r="F53" s="53">
        <v>0.46</v>
      </c>
    </row>
  </sheetData>
  <mergeCells count="2">
    <mergeCell ref="B6:C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K22" sqref="K22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29" t="s">
        <v>213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4" t="s">
        <v>2</v>
      </c>
    </row>
    <row r="6" ht="65.55" customHeight="1" spans="2:13">
      <c r="B6" s="30" t="s">
        <v>214</v>
      </c>
      <c r="C6" s="30" t="s">
        <v>5</v>
      </c>
      <c r="D6" s="30" t="s">
        <v>36</v>
      </c>
      <c r="E6" s="30" t="s">
        <v>198</v>
      </c>
      <c r="F6" s="30" t="s">
        <v>199</v>
      </c>
      <c r="G6" s="30" t="s">
        <v>200</v>
      </c>
      <c r="H6" s="30" t="s">
        <v>201</v>
      </c>
      <c r="I6" s="30" t="s">
        <v>202</v>
      </c>
      <c r="J6" s="30" t="s">
        <v>203</v>
      </c>
      <c r="K6" s="30" t="s">
        <v>204</v>
      </c>
      <c r="L6" s="30" t="s">
        <v>205</v>
      </c>
      <c r="M6" s="30" t="s">
        <v>206</v>
      </c>
    </row>
    <row r="7" ht="23.25" customHeight="1" spans="2:13">
      <c r="B7" s="31" t="s">
        <v>7</v>
      </c>
      <c r="C7" s="31"/>
      <c r="D7" s="32">
        <v>1.9</v>
      </c>
      <c r="E7" s="32">
        <v>1.9</v>
      </c>
      <c r="F7" s="32"/>
      <c r="G7" s="32"/>
      <c r="H7" s="32"/>
      <c r="I7" s="32"/>
      <c r="J7" s="32"/>
      <c r="K7" s="32"/>
      <c r="L7" s="32"/>
      <c r="M7" s="32"/>
    </row>
    <row r="8" ht="21.55" customHeight="1" spans="2:13">
      <c r="B8" s="13" t="s">
        <v>215</v>
      </c>
      <c r="C8" s="13" t="s">
        <v>216</v>
      </c>
      <c r="D8" s="33">
        <v>1.9</v>
      </c>
      <c r="E8" s="33">
        <v>1.9</v>
      </c>
      <c r="F8" s="33"/>
      <c r="G8" s="33"/>
      <c r="H8" s="33"/>
      <c r="I8" s="33"/>
      <c r="J8" s="33"/>
      <c r="K8" s="33"/>
      <c r="L8" s="33"/>
      <c r="M8" s="33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2025-02-11T10:32:00Z</dcterms:created>
  <dcterms:modified xsi:type="dcterms:W3CDTF">2025-02-12T08:45:07Z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8765278845A94C259E0CA3DA3429F908</vt:lpwstr>
  </property>
  <property fmtid="{D5CDD505-2E9C-101B-9397-08002B2CF9AE}" pid="3" name="KSOProductBuildVer">
    <vt:lpwstr>2052-11.8.2.12094</vt:lpwstr>
  </property>
</Properties>
</file>