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10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44525"/>
</workbook>
</file>

<file path=xl/sharedStrings.xml><?xml version="1.0" encoding="utf-8"?>
<sst xmlns="http://schemas.openxmlformats.org/spreadsheetml/2006/main" count="570" uniqueCount="320">
  <si>
    <t>巫溪县尖山镇人民政府2026年部门预算公开表</t>
  </si>
  <si>
    <t>巫溪县尖山镇人民政府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</si>
  <si>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</si>
  <si>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</si>
  <si>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</si>
  <si>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</si>
  <si>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巫溪县尖山镇人民政府2026年财政拨款收支总表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</si>
  <si>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</si>
  <si>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</si>
  <si>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</si>
  <si>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</si>
  <si>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</si>
  <si>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</si>
  <si>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</si>
  <si>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</si>
  <si>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</si>
  <si>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</si>
  <si>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</si>
  <si>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</si>
  <si>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</si>
  <si>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</si>
  <si>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科学技术支出</t>
  </si>
  <si>
    <t>国有资本经营预算资金</t>
  </si>
  <si>
    <t>社会保障和就业支出</t>
  </si>
  <si>
    <t>卫生健康支出</t>
  </si>
  <si>
    <t>节能环保支出</t>
  </si>
  <si>
    <t>农林水支出</t>
  </si>
  <si>
    <t>交通运输支出</t>
  </si>
  <si>
    <t>住房保障支出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</si>
  <si>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</si>
  <si>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</si>
  <si>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</si>
  <si>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</si>
  <si>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</si>
  <si>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</si>
  <si>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</si>
  <si>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</si>
  <si>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巫溪县尖山镇人民政府2026年一般公共预算财政拨款支出预算表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</si>
  <si>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</si>
  <si>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</si>
  <si>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</si>
  <si>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</si>
  <si>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</si>
  <si>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</si>
  <si>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</si>
  <si>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</si>
  <si>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rFont val="方正仿宋_GBK"/>
        <charset val="134"/>
      </rPr>
      <t> 20101</t>
    </r>
  </si>
  <si>
    <r>
      <rPr>
        <sz val="10"/>
        <rFont val="方正仿宋_GBK"/>
        <charset val="134"/>
      </rPr>
      <t> 人大事务</t>
    </r>
  </si>
  <si>
    <r>
      <rPr>
        <sz val="10"/>
        <rFont val="方正仿宋_GBK"/>
        <charset val="134"/>
      </rPr>
      <t>  2010108</t>
    </r>
  </si>
  <si>
    <r>
      <rPr>
        <sz val="10"/>
        <rFont val="方正仿宋_GBK"/>
        <charset val="134"/>
      </rPr>
      <t>  代表工作</t>
    </r>
  </si>
  <si>
    <r>
      <rPr>
        <sz val="10"/>
        <rFont val="方正仿宋_GBK"/>
        <charset val="134"/>
      </rPr>
      <t> 20103</t>
    </r>
  </si>
  <si>
    <r>
      <rPr>
        <sz val="10"/>
        <rFont val="方正仿宋_GBK"/>
        <charset val="134"/>
      </rPr>
      <t> 政府办公厅（室）及相关机构事务</t>
    </r>
  </si>
  <si>
    <r>
      <rPr>
        <sz val="10"/>
        <rFont val="方正仿宋_GBK"/>
        <charset val="134"/>
      </rPr>
      <t>  2010301</t>
    </r>
  </si>
  <si>
    <r>
      <rPr>
        <sz val="10"/>
        <rFont val="方正仿宋_GBK"/>
        <charset val="134"/>
      </rPr>
      <t>  行政运行</t>
    </r>
  </si>
  <si>
    <r>
      <rPr>
        <sz val="10"/>
        <rFont val="Arial"/>
        <charset val="134"/>
      </rPr>
      <t>  </t>
    </r>
    <r>
      <rPr>
        <sz val="10"/>
        <rFont val="方正仿宋_GBK"/>
        <charset val="134"/>
      </rPr>
      <t>2010302</t>
    </r>
  </si>
  <si>
    <t xml:space="preserve">  一般行政管理事务</t>
  </si>
  <si>
    <r>
      <rPr>
        <sz val="10"/>
        <rFont val="方正仿宋_GBK"/>
        <charset val="134"/>
      </rPr>
      <t> 20139</t>
    </r>
  </si>
  <si>
    <r>
      <rPr>
        <sz val="10"/>
        <rFont val="方正仿宋_GBK"/>
        <charset val="134"/>
      </rPr>
      <t> 社会工作事务</t>
    </r>
  </si>
  <si>
    <r>
      <rPr>
        <sz val="10"/>
        <rFont val="方正仿宋_GBK"/>
        <charset val="134"/>
      </rPr>
      <t>  2013904</t>
    </r>
  </si>
  <si>
    <r>
      <rPr>
        <sz val="10"/>
        <rFont val="方正仿宋_GBK"/>
        <charset val="134"/>
      </rPr>
      <t>  专项业务</t>
    </r>
  </si>
  <si>
    <t>206</t>
  </si>
  <si>
    <r>
      <rPr>
        <sz val="10"/>
        <rFont val="方正仿宋_GBK"/>
        <charset val="134"/>
      </rPr>
      <t> 20607</t>
    </r>
  </si>
  <si>
    <r>
      <rPr>
        <sz val="10"/>
        <rFont val="方正仿宋_GBK"/>
        <charset val="134"/>
      </rPr>
      <t> 科学技术普及</t>
    </r>
  </si>
  <si>
    <r>
      <rPr>
        <sz val="10"/>
        <rFont val="方正仿宋_GBK"/>
        <charset val="134"/>
      </rPr>
      <t>  2060702</t>
    </r>
  </si>
  <si>
    <r>
      <rPr>
        <sz val="10"/>
        <rFont val="方正仿宋_GBK"/>
        <charset val="134"/>
      </rPr>
      <t>  科普活动</t>
    </r>
  </si>
  <si>
    <t>208</t>
  </si>
  <si>
    <r>
      <rPr>
        <sz val="10"/>
        <rFont val="方正仿宋_GBK"/>
        <charset val="134"/>
      </rPr>
      <t> 20805</t>
    </r>
  </si>
  <si>
    <r>
      <rPr>
        <sz val="10"/>
        <rFont val="方正仿宋_GBK"/>
        <charset val="134"/>
      </rPr>
      <t> 行政事业单位养老支出</t>
    </r>
  </si>
  <si>
    <r>
      <rPr>
        <sz val="10"/>
        <rFont val="方正仿宋_GBK"/>
        <charset val="134"/>
      </rPr>
      <t>  2080501</t>
    </r>
  </si>
  <si>
    <r>
      <rPr>
        <sz val="10"/>
        <rFont val="方正仿宋_GBK"/>
        <charset val="134"/>
      </rPr>
      <t>  行政单位离退休</t>
    </r>
  </si>
  <si>
    <r>
      <rPr>
        <sz val="10"/>
        <rFont val="方正仿宋_GBK"/>
        <charset val="134"/>
      </rPr>
      <t>  2080505</t>
    </r>
  </si>
  <si>
    <r>
      <rPr>
        <sz val="10"/>
        <rFont val="方正仿宋_GBK"/>
        <charset val="134"/>
      </rPr>
      <t>  机关事业单位基本养老保险缴费支出</t>
    </r>
  </si>
  <si>
    <r>
      <rPr>
        <sz val="10"/>
        <rFont val="方正仿宋_GBK"/>
        <charset val="134"/>
      </rPr>
      <t>  2080506</t>
    </r>
  </si>
  <si>
    <r>
      <rPr>
        <sz val="10"/>
        <rFont val="方正仿宋_GBK"/>
        <charset val="134"/>
      </rPr>
      <t>  机关事业单位职业年金缴费支出</t>
    </r>
  </si>
  <si>
    <t xml:space="preserve"> 临时救助</t>
  </si>
  <si>
    <t xml:space="preserve">  临时救助支出</t>
  </si>
  <si>
    <r>
      <rPr>
        <sz val="10"/>
        <rFont val="方正仿宋_GBK"/>
        <charset val="134"/>
      </rPr>
      <t> 20825</t>
    </r>
  </si>
  <si>
    <r>
      <rPr>
        <sz val="10"/>
        <rFont val="方正仿宋_GBK"/>
        <charset val="134"/>
      </rPr>
      <t> 其他生活救助</t>
    </r>
  </si>
  <si>
    <r>
      <rPr>
        <sz val="10"/>
        <rFont val="方正仿宋_GBK"/>
        <charset val="134"/>
      </rPr>
      <t>  2082502</t>
    </r>
  </si>
  <si>
    <r>
      <rPr>
        <sz val="10"/>
        <rFont val="方正仿宋_GBK"/>
        <charset val="134"/>
      </rPr>
      <t>  其他农村生活救助</t>
    </r>
  </si>
  <si>
    <t>210</t>
  </si>
  <si>
    <r>
      <rPr>
        <sz val="10"/>
        <rFont val="方正仿宋_GBK"/>
        <charset val="134"/>
      </rPr>
      <t> 21011</t>
    </r>
  </si>
  <si>
    <r>
      <rPr>
        <sz val="10"/>
        <rFont val="方正仿宋_GBK"/>
        <charset val="134"/>
      </rPr>
      <t> 行政事业单位医疗</t>
    </r>
  </si>
  <si>
    <r>
      <rPr>
        <sz val="10"/>
        <rFont val="方正仿宋_GBK"/>
        <charset val="134"/>
      </rPr>
      <t>  2101101</t>
    </r>
  </si>
  <si>
    <r>
      <rPr>
        <sz val="10"/>
        <rFont val="方正仿宋_GBK"/>
        <charset val="134"/>
      </rPr>
      <t>  行政单位医疗</t>
    </r>
  </si>
  <si>
    <t>医疗保障管理事务</t>
  </si>
  <si>
    <t>医疗保障经办事务</t>
  </si>
  <si>
    <t>污染防治</t>
  </si>
  <si>
    <t>水体</t>
  </si>
  <si>
    <t>自然生态保护</t>
  </si>
  <si>
    <t>生态保护</t>
  </si>
  <si>
    <t>213</t>
  </si>
  <si>
    <t>农业农村</t>
  </si>
  <si>
    <t>病虫害控制</t>
  </si>
  <si>
    <t>耕地建设与利用</t>
  </si>
  <si>
    <t>水利</t>
  </si>
  <si>
    <t>防汛</t>
  </si>
  <si>
    <t>农村供水</t>
  </si>
  <si>
    <r>
      <rPr>
        <sz val="10"/>
        <rFont val="方正仿宋_GBK"/>
        <charset val="134"/>
      </rPr>
      <t> 21305</t>
    </r>
  </si>
  <si>
    <r>
      <rPr>
        <sz val="10"/>
        <rFont val="方正仿宋_GBK"/>
        <charset val="134"/>
      </rPr>
      <t> 巩固脱贫攻坚成果衔接乡村振兴</t>
    </r>
  </si>
  <si>
    <r>
      <rPr>
        <sz val="10"/>
        <rFont val="方正仿宋_GBK"/>
        <charset val="134"/>
      </rPr>
      <t>  2130504</t>
    </r>
  </si>
  <si>
    <r>
      <rPr>
        <sz val="10"/>
        <rFont val="方正仿宋_GBK"/>
        <charset val="134"/>
      </rPr>
      <t>  农村基础设施建设</t>
    </r>
  </si>
  <si>
    <t>生产发展</t>
  </si>
  <si>
    <r>
      <rPr>
        <sz val="10"/>
        <rFont val="方正仿宋_GBK"/>
        <charset val="134"/>
      </rPr>
      <t> 21307</t>
    </r>
  </si>
  <si>
    <r>
      <rPr>
        <sz val="10"/>
        <rFont val="方正仿宋_GBK"/>
        <charset val="134"/>
      </rPr>
      <t> 农村综合改革</t>
    </r>
  </si>
  <si>
    <t>对村级公益事业建设的补助</t>
  </si>
  <si>
    <r>
      <rPr>
        <sz val="10"/>
        <rFont val="方正仿宋_GBK"/>
        <charset val="134"/>
      </rPr>
      <t>  2130705</t>
    </r>
  </si>
  <si>
    <r>
      <rPr>
        <sz val="10"/>
        <rFont val="方正仿宋_GBK"/>
        <charset val="134"/>
      </rPr>
      <t>  对村民委员会和村党支部的补助</t>
    </r>
  </si>
  <si>
    <t>公路水路运输</t>
  </si>
  <si>
    <t>公路建设</t>
  </si>
  <si>
    <t>221</t>
  </si>
  <si>
    <r>
      <rPr>
        <sz val="10"/>
        <rFont val="方正仿宋_GBK"/>
        <charset val="134"/>
      </rPr>
      <t> 22102</t>
    </r>
  </si>
  <si>
    <r>
      <rPr>
        <sz val="10"/>
        <rFont val="方正仿宋_GBK"/>
        <charset val="134"/>
      </rPr>
      <t> 住房改革支出</t>
    </r>
  </si>
  <si>
    <r>
      <rPr>
        <sz val="10"/>
        <rFont val="方正仿宋_GBK"/>
        <charset val="134"/>
      </rPr>
      <t>  2210201</t>
    </r>
  </si>
  <si>
    <r>
      <rPr>
        <sz val="10"/>
        <rFont val="方正仿宋_GBK"/>
        <charset val="134"/>
      </rPr>
      <t>  住房公积金</t>
    </r>
  </si>
  <si>
    <t>备注：本表反映当年一般公共预算财政拨款支出情况。</t>
  </si>
  <si>
    <t>表三</t>
  </si>
  <si>
    <t>巫溪县尖山镇人民政府2026年一般公共预算财政拨款基本支出预算表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</si>
  <si>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</si>
  <si>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</si>
  <si>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</si>
  <si>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</si>
  <si>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</si>
  <si>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rFont val="方正仿宋_GBK"/>
        <charset val="134"/>
      </rPr>
      <t>301</t>
    </r>
  </si>
  <si>
    <r>
      <rPr>
        <sz val="10"/>
        <rFont val="方正仿宋_GBK"/>
        <charset val="134"/>
      </rPr>
      <t>工资福利支出</t>
    </r>
  </si>
  <si>
    <r>
      <rPr>
        <sz val="10"/>
        <rFont val="方正仿宋_GBK"/>
        <charset val="134"/>
      </rPr>
      <t>30101</t>
    </r>
  </si>
  <si>
    <r>
      <rPr>
        <sz val="10"/>
        <rFont val="方正仿宋_GBK"/>
        <charset val="134"/>
      </rPr>
      <t>基本工资</t>
    </r>
  </si>
  <si>
    <r>
      <rPr>
        <sz val="10"/>
        <rFont val="方正仿宋_GBK"/>
        <charset val="134"/>
      </rPr>
      <t>30102</t>
    </r>
  </si>
  <si>
    <r>
      <rPr>
        <sz val="10"/>
        <rFont val="方正仿宋_GBK"/>
        <charset val="134"/>
      </rPr>
      <t>津贴补贴</t>
    </r>
  </si>
  <si>
    <r>
      <rPr>
        <sz val="10"/>
        <rFont val="方正仿宋_GBK"/>
        <charset val="134"/>
      </rPr>
      <t>30103</t>
    </r>
  </si>
  <si>
    <r>
      <rPr>
        <sz val="10"/>
        <rFont val="方正仿宋_GBK"/>
        <charset val="134"/>
      </rPr>
      <t>奖金</t>
    </r>
  </si>
  <si>
    <r>
      <rPr>
        <sz val="10"/>
        <rFont val="方正仿宋_GBK"/>
        <charset val="134"/>
      </rPr>
      <t>30108</t>
    </r>
  </si>
  <si>
    <r>
      <rPr>
        <sz val="10"/>
        <rFont val="方正仿宋_GBK"/>
        <charset val="134"/>
      </rPr>
      <t>机关事业单位基本养老保险缴费</t>
    </r>
  </si>
  <si>
    <r>
      <rPr>
        <sz val="10"/>
        <rFont val="方正仿宋_GBK"/>
        <charset val="134"/>
      </rPr>
      <t>30109</t>
    </r>
  </si>
  <si>
    <r>
      <rPr>
        <sz val="10"/>
        <rFont val="方正仿宋_GBK"/>
        <charset val="134"/>
      </rPr>
      <t>职业年金缴费</t>
    </r>
  </si>
  <si>
    <r>
      <rPr>
        <sz val="10"/>
        <rFont val="方正仿宋_GBK"/>
        <charset val="134"/>
      </rPr>
      <t>30110</t>
    </r>
  </si>
  <si>
    <r>
      <rPr>
        <sz val="10"/>
        <rFont val="方正仿宋_GBK"/>
        <charset val="134"/>
      </rPr>
      <t>职工基本医疗保险缴费</t>
    </r>
  </si>
  <si>
    <r>
      <rPr>
        <sz val="10"/>
        <rFont val="方正仿宋_GBK"/>
        <charset val="134"/>
      </rPr>
      <t>30112</t>
    </r>
  </si>
  <si>
    <r>
      <rPr>
        <sz val="10"/>
        <rFont val="方正仿宋_GBK"/>
        <charset val="134"/>
      </rPr>
      <t>其他社会保障缴费</t>
    </r>
  </si>
  <si>
    <r>
      <rPr>
        <sz val="10"/>
        <rFont val="方正仿宋_GBK"/>
        <charset val="134"/>
      </rPr>
      <t>30113</t>
    </r>
  </si>
  <si>
    <r>
      <rPr>
        <sz val="10"/>
        <rFont val="方正仿宋_GBK"/>
        <charset val="134"/>
      </rPr>
      <t>住房公积金</t>
    </r>
  </si>
  <si>
    <r>
      <rPr>
        <sz val="10"/>
        <rFont val="方正仿宋_GBK"/>
        <charset val="134"/>
      </rPr>
      <t>302</t>
    </r>
  </si>
  <si>
    <r>
      <rPr>
        <sz val="10"/>
        <rFont val="方正仿宋_GBK"/>
        <charset val="134"/>
      </rPr>
      <t>商品和服务支出</t>
    </r>
  </si>
  <si>
    <r>
      <rPr>
        <sz val="10"/>
        <rFont val="方正仿宋_GBK"/>
        <charset val="134"/>
      </rPr>
      <t>30201</t>
    </r>
  </si>
  <si>
    <r>
      <rPr>
        <sz val="10"/>
        <rFont val="方正仿宋_GBK"/>
        <charset val="134"/>
      </rPr>
      <t>办公费</t>
    </r>
  </si>
  <si>
    <r>
      <rPr>
        <sz val="10"/>
        <rFont val="方正仿宋_GBK"/>
        <charset val="134"/>
      </rPr>
      <t>30205</t>
    </r>
  </si>
  <si>
    <r>
      <rPr>
        <sz val="10"/>
        <rFont val="方正仿宋_GBK"/>
        <charset val="134"/>
      </rPr>
      <t>水费</t>
    </r>
  </si>
  <si>
    <r>
      <rPr>
        <sz val="10"/>
        <rFont val="方正仿宋_GBK"/>
        <charset val="134"/>
      </rPr>
      <t>30206</t>
    </r>
  </si>
  <si>
    <r>
      <rPr>
        <sz val="10"/>
        <rFont val="方正仿宋_GBK"/>
        <charset val="134"/>
      </rPr>
      <t>电费</t>
    </r>
  </si>
  <si>
    <r>
      <rPr>
        <sz val="10"/>
        <rFont val="方正仿宋_GBK"/>
        <charset val="134"/>
      </rPr>
      <t>30211</t>
    </r>
  </si>
  <si>
    <r>
      <rPr>
        <sz val="10"/>
        <rFont val="方正仿宋_GBK"/>
        <charset val="134"/>
      </rPr>
      <t>差旅费</t>
    </r>
  </si>
  <si>
    <r>
      <rPr>
        <sz val="10"/>
        <rFont val="方正仿宋_GBK"/>
        <charset val="134"/>
      </rPr>
      <t>30215</t>
    </r>
  </si>
  <si>
    <r>
      <rPr>
        <sz val="10"/>
        <rFont val="方正仿宋_GBK"/>
        <charset val="134"/>
      </rPr>
      <t>会议费</t>
    </r>
  </si>
  <si>
    <r>
      <rPr>
        <sz val="10"/>
        <rFont val="方正仿宋_GBK"/>
        <charset val="134"/>
      </rPr>
      <t>30217</t>
    </r>
  </si>
  <si>
    <r>
      <rPr>
        <sz val="10"/>
        <rFont val="方正仿宋_GBK"/>
        <charset val="134"/>
      </rPr>
      <t>公务接待费</t>
    </r>
  </si>
  <si>
    <r>
      <rPr>
        <sz val="10"/>
        <rFont val="方正仿宋_GBK"/>
        <charset val="134"/>
      </rPr>
      <t>30226</t>
    </r>
  </si>
  <si>
    <r>
      <rPr>
        <sz val="10"/>
        <rFont val="方正仿宋_GBK"/>
        <charset val="134"/>
      </rPr>
      <t>劳务费</t>
    </r>
  </si>
  <si>
    <r>
      <rPr>
        <sz val="10"/>
        <rFont val="方正仿宋_GBK"/>
        <charset val="134"/>
      </rPr>
      <t>30228</t>
    </r>
  </si>
  <si>
    <r>
      <rPr>
        <sz val="10"/>
        <rFont val="方正仿宋_GBK"/>
        <charset val="134"/>
      </rPr>
      <t>工会经费</t>
    </r>
  </si>
  <si>
    <r>
      <rPr>
        <sz val="10"/>
        <rFont val="方正仿宋_GBK"/>
        <charset val="134"/>
      </rPr>
      <t>30231</t>
    </r>
  </si>
  <si>
    <r>
      <rPr>
        <sz val="10"/>
        <rFont val="方正仿宋_GBK"/>
        <charset val="134"/>
      </rPr>
      <t>公务用车运行维护费</t>
    </r>
  </si>
  <si>
    <r>
      <rPr>
        <sz val="10"/>
        <rFont val="方正仿宋_GBK"/>
        <charset val="134"/>
      </rPr>
      <t>30239</t>
    </r>
  </si>
  <si>
    <r>
      <rPr>
        <sz val="10"/>
        <rFont val="方正仿宋_GBK"/>
        <charset val="134"/>
      </rPr>
      <t>其他交通费用</t>
    </r>
  </si>
  <si>
    <r>
      <rPr>
        <sz val="10"/>
        <rFont val="方正仿宋_GBK"/>
        <charset val="134"/>
      </rPr>
      <t>30299</t>
    </r>
  </si>
  <si>
    <r>
      <rPr>
        <sz val="10"/>
        <rFont val="方正仿宋_GBK"/>
        <charset val="134"/>
      </rPr>
      <t>其他商品和服务支出</t>
    </r>
  </si>
  <si>
    <r>
      <rPr>
        <sz val="10"/>
        <rFont val="方正仿宋_GBK"/>
        <charset val="134"/>
      </rPr>
      <t>303</t>
    </r>
  </si>
  <si>
    <r>
      <rPr>
        <sz val="10"/>
        <rFont val="方正仿宋_GBK"/>
        <charset val="134"/>
      </rPr>
      <t>对个人和家庭的补助</t>
    </r>
  </si>
  <si>
    <r>
      <rPr>
        <sz val="10"/>
        <rFont val="方正仿宋_GBK"/>
        <charset val="134"/>
      </rPr>
      <t>30305</t>
    </r>
  </si>
  <si>
    <r>
      <rPr>
        <sz val="10"/>
        <rFont val="方正仿宋_GBK"/>
        <charset val="134"/>
      </rPr>
      <t>生活补助</t>
    </r>
  </si>
  <si>
    <t>表四</t>
  </si>
  <si>
    <t>巫溪县尖山镇人民政府2026年一般公共预算“三公”经费支出表</t>
  </si>
  <si>
    <t>2025年预算数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</si>
  <si>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</si>
  <si>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</si>
  <si>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</si>
  <si>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</si>
  <si>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</si>
  <si>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</si>
  <si>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</si>
  <si>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巫溪县尖山镇人民政府2026年政府性基金预算支出表</t>
  </si>
  <si>
    <t>本年政府性基金预算财政拨款支出</t>
  </si>
  <si>
    <r>
      <rPr>
        <sz val="10"/>
        <rFont val="方正仿宋_GBK"/>
        <charset val="134"/>
      </rPr>
      <t> </t>
    </r>
  </si>
  <si>
    <r>
      <rPr>
        <sz val="10"/>
        <rFont val="方正仿宋_GBK"/>
        <charset val="134"/>
      </rPr>
      <t>  </t>
    </r>
  </si>
  <si>
    <t>（备注：本单位无政府性基金收支，故此表无数据。）</t>
  </si>
  <si>
    <t>表六</t>
  </si>
  <si>
    <t>巫溪县尖山镇人民政府2026年部门收支总表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</si>
  <si>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</si>
  <si>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</si>
  <si>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</si>
  <si>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</si>
  <si>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</si>
  <si>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</si>
  <si>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</si>
  <si>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</si>
  <si>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巫溪县尖山镇人民政府2026年部门收入总表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</si>
  <si>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</si>
  <si>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</si>
  <si>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</si>
  <si>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</si>
  <si>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</si>
  <si>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</si>
  <si>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</si>
  <si>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</si>
  <si>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</si>
  <si>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</si>
  <si>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表八</t>
  </si>
  <si>
    <t>巫溪县尖山镇人民政府2026年部门支出总表</t>
  </si>
  <si>
    <t>基本支出</t>
  </si>
  <si>
    <t>项目支出</t>
  </si>
  <si>
    <t> 20101</t>
  </si>
  <si>
    <t> 人大事务</t>
  </si>
  <si>
    <t>  2010108</t>
  </si>
  <si>
    <t>  代表工作</t>
  </si>
  <si>
    <t> 20103</t>
  </si>
  <si>
    <t> 政府办公厅（室）及相关机构事务</t>
  </si>
  <si>
    <t>  2010301</t>
  </si>
  <si>
    <t>  行政运行</t>
  </si>
  <si>
    <t>  2010302</t>
  </si>
  <si>
    <t> 20139</t>
  </si>
  <si>
    <t> 社会工作事务</t>
  </si>
  <si>
    <t>  2013904</t>
  </si>
  <si>
    <t>  专项业务</t>
  </si>
  <si>
    <t> 20607</t>
  </si>
  <si>
    <t> 科学技术普及</t>
  </si>
  <si>
    <t>  2060702</t>
  </si>
  <si>
    <t>  科普活动</t>
  </si>
  <si>
    <t> 20805</t>
  </si>
  <si>
    <t> 行政事业单位养老支出</t>
  </si>
  <si>
    <t>  2080501</t>
  </si>
  <si>
    <t>  行政单位离退休</t>
  </si>
  <si>
    <t>  2080505</t>
  </si>
  <si>
    <t>  机关事业单位基本养老保险缴费支出</t>
  </si>
  <si>
    <t>  2080506</t>
  </si>
  <si>
    <t>  机关事业单位职业年金缴费支出</t>
  </si>
  <si>
    <t> 20825</t>
  </si>
  <si>
    <t> 其他生活救助</t>
  </si>
  <si>
    <t>  2082502</t>
  </si>
  <si>
    <t>  其他农村生活救助</t>
  </si>
  <si>
    <t> 21011</t>
  </si>
  <si>
    <t> 行政事业单位医疗</t>
  </si>
  <si>
    <t>  2101101</t>
  </si>
  <si>
    <t>  行政单位医疗</t>
  </si>
  <si>
    <t> 21305</t>
  </si>
  <si>
    <t> 巩固脱贫攻坚成果衔接乡村振兴</t>
  </si>
  <si>
    <t>  2130504</t>
  </si>
  <si>
    <t>  农村基础设施建设</t>
  </si>
  <si>
    <t> 21307</t>
  </si>
  <si>
    <t> 农村综合改革</t>
  </si>
  <si>
    <t>  2130705</t>
  </si>
  <si>
    <t>  对村民委员会和村党支部的补助</t>
  </si>
  <si>
    <t> 22102</t>
  </si>
  <si>
    <t> 住房改革支出</t>
  </si>
  <si>
    <t>  2210201</t>
  </si>
  <si>
    <t>  住房公积金</t>
  </si>
  <si>
    <t>表九</t>
  </si>
  <si>
    <t>巫溪县尖山镇人民政府2026年政府采购预算明细表</t>
  </si>
  <si>
    <t>项目编号</t>
  </si>
  <si>
    <t>A</t>
  </si>
  <si>
    <t>货物</t>
  </si>
  <si>
    <t>表十</t>
  </si>
  <si>
    <t>巫溪县尖山镇人民政府2026年部门（单位）整体绩效目标表</t>
  </si>
  <si>
    <t>部门(单位)名称</t>
  </si>
  <si>
    <t>512-巫溪县尖山镇人民政府</t>
  </si>
  <si>
    <t>部门支出预算数</t>
  </si>
  <si>
    <t>当年整体绩效目标</t>
  </si>
  <si>
    <t>加强政策引导，服务市场主体和营造发展环境，搞好市场监管，大力促进社会事业发展，发展镇村经济、文化和社会事业，提供公共服务，维护社会稳定，执行本级人民代表大会的决议和上级国家行政机关的决定和命令，发布决定和命令，执行本行政区域内的经济和社会发展计划、预算，管理本行政区域内的经济、教育、科学、文化、卫生、体育事业和财政、民政、公安、司法行政、计划生育等行政工作。 围绕“保、优、延、减、稳”的原则，进一步落实“有保有压”，加强“保民生、保工资、保运转”等重点领域经费保障，压减一般性支出，进一步优化支出结构，严格政府采购管理，规范经费开支标准，提升财政资金使用绩效。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</si>
  <si>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</si>
  <si>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</si>
  <si>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</si>
  <si>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</si>
  <si>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</si>
  <si>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</si>
  <si>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</si>
  <si>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举办群团活动场次</t>
  </si>
  <si>
    <t>15</t>
  </si>
  <si>
    <t>次</t>
  </si>
  <si>
    <t>2</t>
  </si>
  <si>
    <t>是</t>
  </si>
  <si>
    <t>选举人大代表人数</t>
  </si>
  <si>
    <t>人</t>
  </si>
  <si>
    <t>61</t>
  </si>
  <si>
    <t>全年预算支出执行率</t>
  </si>
  <si>
    <t>%</t>
  </si>
  <si>
    <t>90</t>
  </si>
  <si>
    <t>补助资金按时发放率</t>
  </si>
  <si>
    <t>10</t>
  </si>
  <si>
    <t>年度预决算按时公开率</t>
  </si>
  <si>
    <t>100</t>
  </si>
  <si>
    <t>补助惠民政策落实率</t>
  </si>
  <si>
    <t>95</t>
  </si>
  <si>
    <t>严重精神障碍患者以奖代补人数</t>
  </si>
  <si>
    <t>20</t>
  </si>
  <si>
    <t>政务服务居民满意度</t>
  </si>
  <si>
    <t>表十一</t>
  </si>
  <si>
    <t>巫溪县尖山镇人民政府2026年重点专项资金绩效目标表（一级项目）</t>
  </si>
  <si>
    <t>编制单位：</t>
  </si>
  <si>
    <t>项目名称</t>
  </si>
  <si>
    <t>主管部门</t>
  </si>
  <si>
    <t>当年预算</t>
  </si>
  <si>
    <t xml:space="preserve"> </t>
  </si>
  <si>
    <t>项目概况</t>
  </si>
  <si>
    <t>立项依据</t>
  </si>
  <si>
    <t>当年绩效目标</t>
  </si>
  <si>
    <t>（备注：本单位无重点专项资金，故此表无数据。）</t>
  </si>
  <si>
    <t>表十二</t>
  </si>
  <si>
    <t>巫溪县尖山镇人民政府2026年一般性项目绩效目标表（一级项目）</t>
  </si>
  <si>
    <t>512001-巫溪县尖山镇人民政府（本级）</t>
  </si>
  <si>
    <t>2026年社区办公经费</t>
  </si>
  <si>
    <t>巫溪组发（2019）128号、120号，巫溪组发（2017）124号、125号，巫溪组发〔2024〕53号</t>
  </si>
  <si>
    <t>时准确发放社区办公经费，让社区组织能够平稳正常运转。</t>
  </si>
  <si>
    <t>补助社区数</t>
  </si>
  <si>
    <t>30</t>
  </si>
  <si>
    <t>＝</t>
  </si>
  <si>
    <t>个</t>
  </si>
  <si>
    <t>补助标准</t>
  </si>
  <si>
    <t>万元/村</t>
  </si>
  <si>
    <t>是否能够有力支持社区工作</t>
  </si>
  <si>
    <t>定性</t>
  </si>
  <si>
    <t>社区满意度</t>
  </si>
  <si>
    <t>≥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</si>
</sst>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58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b/>
      <sz val="17"/>
      <color rgb="FF000000"/>
      <name val="方正黑体简体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0"/>
      <color theme="1"/>
      <name val="方正仿宋_GBK"/>
      <charset val="134"/>
    </font>
    <font>
      <b/>
      <sz val="17"/>
      <color rgb="FF000000"/>
      <name val="方正黑体_GBK"/>
      <charset val="134"/>
    </font>
    <font>
      <sz val="9"/>
      <color rgb="FF000000"/>
      <name val="SimSun"/>
      <charset val="134"/>
    </font>
    <font>
      <sz val="10"/>
      <color rgb="FF000000"/>
      <name val="Times New Roman"/>
      <charset val="134"/>
    </font>
    <font>
      <sz val="19"/>
      <color rgb="FF000000"/>
      <name val="方正小标宋_GBK"/>
      <charset val="134"/>
    </font>
    <font>
      <sz val="10"/>
      <color indexed="8"/>
      <name val="方正仿宋_GBK"/>
      <charset val="1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10"/>
      <name val="Times New Roman"/>
      <charset val="134"/>
    </font>
    <font>
      <sz val="9"/>
      <color rgb="FF000000"/>
      <name val="Times New Roman"/>
      <charset val="134"/>
    </font>
    <font>
      <sz val="10"/>
      <name val="Arial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name val="方正小标宋_GBK"/>
      <charset val="134"/>
    </font>
    <font>
      <sz val="12"/>
      <name val="方正黑体_GBK"/>
      <charset val="134"/>
    </font>
    <font>
      <sz val="10"/>
      <name val="方正楷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4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0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4" fillId="6" borderId="12" applyNumberFormat="0" applyAlignment="0" applyProtection="0">
      <alignment vertical="center"/>
    </xf>
    <xf numFmtId="44" fontId="40" fillId="0" borderId="0" applyFont="0" applyFill="0" applyBorder="0" applyAlignment="0" applyProtection="0">
      <alignment vertical="center"/>
    </xf>
    <xf numFmtId="41" fontId="40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7" fillId="11" borderId="0" applyNumberFormat="0" applyBorder="0" applyAlignment="0" applyProtection="0">
      <alignment vertical="center"/>
    </xf>
    <xf numFmtId="43" fontId="40" fillId="0" borderId="0" applyFont="0" applyFill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9" fontId="4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40" fillId="5" borderId="11" applyNumberFormat="0" applyFont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8" fillId="0" borderId="10" applyNumberFormat="0" applyFill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0" borderId="13" applyNumberFormat="0" applyFill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52" fillId="15" borderId="14" applyNumberFormat="0" applyAlignment="0" applyProtection="0">
      <alignment vertical="center"/>
    </xf>
    <xf numFmtId="0" fontId="48" fillId="15" borderId="12" applyNumberFormat="0" applyAlignment="0" applyProtection="0">
      <alignment vertical="center"/>
    </xf>
    <xf numFmtId="0" fontId="54" fillId="24" borderId="15" applyNumberFormat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5" fillId="7" borderId="0" applyNumberFormat="0" applyBorder="0" applyAlignment="0" applyProtection="0">
      <alignment vertical="center"/>
    </xf>
    <xf numFmtId="0" fontId="55" fillId="0" borderId="16" applyNumberFormat="0" applyFill="0" applyAlignment="0" applyProtection="0">
      <alignment vertical="center"/>
    </xf>
    <xf numFmtId="0" fontId="56" fillId="0" borderId="17" applyNumberFormat="0" applyFill="0" applyAlignment="0" applyProtection="0">
      <alignment vertical="center"/>
    </xf>
    <xf numFmtId="0" fontId="37" fillId="2" borderId="0" applyNumberFormat="0" applyBorder="0" applyAlignment="0" applyProtection="0">
      <alignment vertical="center"/>
    </xf>
    <xf numFmtId="0" fontId="43" fillId="4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1" fillId="3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</cellStyleXfs>
  <cellXfs count="10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4" fontId="9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3" xfId="0" applyFont="1" applyFill="1" applyBorder="1" applyAlignment="1" applyProtection="1">
      <alignment horizontal="left" vertical="center" wrapText="1"/>
      <protection locked="0"/>
    </xf>
    <xf numFmtId="0" fontId="6" fillId="0" borderId="3" xfId="0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8" xfId="0" applyFont="1" applyBorder="1">
      <alignment vertical="center"/>
    </xf>
    <xf numFmtId="0" fontId="11" fillId="0" borderId="3" xfId="0" applyFont="1" applyBorder="1">
      <alignment vertical="center"/>
    </xf>
    <xf numFmtId="0" fontId="4" fillId="0" borderId="9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" fontId="15" fillId="0" borderId="1" xfId="0" applyNumberFormat="1" applyFont="1" applyBorder="1" applyAlignment="1">
      <alignment horizontal="right" vertical="center"/>
    </xf>
    <xf numFmtId="4" fontId="9" fillId="0" borderId="1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>
      <alignment vertical="center"/>
    </xf>
    <xf numFmtId="4" fontId="19" fillId="0" borderId="1" xfId="0" applyNumberFormat="1" applyFont="1" applyBorder="1" applyAlignment="1">
      <alignment horizontal="right" vertical="center" wrapText="1"/>
    </xf>
    <xf numFmtId="0" fontId="18" fillId="0" borderId="1" xfId="0" applyFont="1" applyBorder="1" applyAlignment="1">
      <alignment horizontal="left" vertical="center" wrapText="1"/>
    </xf>
    <xf numFmtId="0" fontId="18" fillId="0" borderId="1" xfId="0" applyFont="1" applyBorder="1" applyAlignment="1">
      <alignment vertical="center" wrapText="1"/>
    </xf>
    <xf numFmtId="0" fontId="18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vertical="center" wrapText="1"/>
    </xf>
    <xf numFmtId="4" fontId="19" fillId="0" borderId="2" xfId="0" applyNumberFormat="1" applyFont="1" applyBorder="1" applyAlignment="1">
      <alignment horizontal="right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" fontId="22" fillId="0" borderId="1" xfId="0" applyNumberFormat="1" applyFont="1" applyBorder="1" applyAlignment="1">
      <alignment horizontal="right" vertical="center"/>
    </xf>
    <xf numFmtId="0" fontId="5" fillId="0" borderId="1" xfId="0" applyFont="1" applyBorder="1">
      <alignment vertical="center"/>
    </xf>
    <xf numFmtId="4" fontId="23" fillId="0" borderId="1" xfId="0" applyNumberFormat="1" applyFont="1" applyBorder="1" applyAlignment="1">
      <alignment horizontal="right" vertical="center" wrapText="1"/>
    </xf>
    <xf numFmtId="4" fontId="2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4" fontId="23" fillId="0" borderId="2" xfId="0" applyNumberFormat="1" applyFont="1" applyBorder="1" applyAlignment="1">
      <alignment horizontal="right" vertical="center" wrapText="1"/>
    </xf>
    <xf numFmtId="4" fontId="24" fillId="0" borderId="2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4" fontId="23" fillId="0" borderId="3" xfId="0" applyNumberFormat="1" applyFont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3" xfId="0" applyFont="1" applyBorder="1">
      <alignment vertical="center"/>
    </xf>
    <xf numFmtId="0" fontId="26" fillId="0" borderId="0" xfId="0" applyFont="1" applyBorder="1" applyAlignment="1">
      <alignment horizontal="right" vertical="center"/>
    </xf>
    <xf numFmtId="0" fontId="1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" fontId="17" fillId="0" borderId="1" xfId="0" applyNumberFormat="1" applyFont="1" applyBorder="1" applyAlignment="1">
      <alignment horizontal="right" vertical="center"/>
    </xf>
    <xf numFmtId="0" fontId="8" fillId="0" borderId="0" xfId="0" applyFont="1" applyBorder="1">
      <alignment vertical="center"/>
    </xf>
    <xf numFmtId="4" fontId="19" fillId="0" borderId="1" xfId="0" applyNumberFormat="1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7" fillId="0" borderId="0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1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0" fontId="32" fillId="0" borderId="0" xfId="0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33" fillId="0" borderId="0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right" vertical="center" wrapText="1"/>
    </xf>
    <xf numFmtId="0" fontId="34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2" sqref="A2"/>
    </sheetView>
  </sheetViews>
  <sheetFormatPr defaultColWidth="10" defaultRowHeight="13.5"/>
  <cols>
    <col min="1" max="1" width="85.5" customWidth="1"/>
  </cols>
  <sheetData>
    <row r="1" ht="66.4" customHeight="1" spans="1:1">
      <c r="A1" s="1"/>
    </row>
    <row r="2" ht="90.55" customHeight="1" spans="1:1">
      <c r="A2" s="97" t="s">
        <v>0</v>
      </c>
    </row>
    <row r="3" ht="16.35" customHeight="1" spans="1:1">
      <c r="A3" s="98"/>
    </row>
    <row r="4" ht="52.6" customHeight="1" spans="1:1">
      <c r="A4" s="99" t="s">
        <v>1</v>
      </c>
    </row>
    <row r="5" ht="16.35" customHeight="1" spans="1:1">
      <c r="A5" s="98"/>
    </row>
    <row r="6" ht="16.35" customHeight="1" spans="1:1">
      <c r="A6" s="98"/>
    </row>
    <row r="7" ht="29.3" customHeight="1" spans="1:1">
      <c r="A7" s="100" t="s">
        <v>2</v>
      </c>
    </row>
    <row r="8" ht="16.35" customHeight="1" spans="1:1">
      <c r="A8" s="101"/>
    </row>
    <row r="9" ht="31.9" customHeight="1" spans="1:1">
      <c r="A9" s="100" t="s">
        <v>3</v>
      </c>
    </row>
    <row r="10" ht="16.35" customHeight="1" spans="1:1">
      <c r="A10" s="100"/>
    </row>
    <row r="11" ht="54.3" customHeight="1" spans="1:1">
      <c r="A11" s="100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B2" sqref="B2:M3"/>
    </sheetView>
  </sheetViews>
  <sheetFormatPr defaultColWidth="10" defaultRowHeight="13.5" outlineLevelRow="7"/>
  <cols>
    <col min="1" max="1" width="0.408333333333333" customWidth="1"/>
    <col min="2" max="2" width="9.225" customWidth="1"/>
    <col min="3" max="3" width="12.07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254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41" t="s">
        <v>255</v>
      </c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</row>
    <row r="3" ht="16.35" customHeight="1" spans="2:13"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46" t="s">
        <v>7</v>
      </c>
    </row>
    <row r="6" ht="65.55" customHeight="1" spans="2:13">
      <c r="B6" s="42" t="s">
        <v>256</v>
      </c>
      <c r="C6" s="42" t="s">
        <v>10</v>
      </c>
      <c r="D6" s="42" t="s">
        <v>42</v>
      </c>
      <c r="E6" s="42" t="s">
        <v>196</v>
      </c>
      <c r="F6" s="42" t="s">
        <v>197</v>
      </c>
      <c r="G6" s="42" t="s">
        <v>198</v>
      </c>
      <c r="H6" s="42" t="s">
        <v>199</v>
      </c>
      <c r="I6" s="42" t="s">
        <v>200</v>
      </c>
      <c r="J6" s="42" t="s">
        <v>201</v>
      </c>
      <c r="K6" s="42" t="s">
        <v>202</v>
      </c>
      <c r="L6" s="42" t="s">
        <v>203</v>
      </c>
      <c r="M6" s="42" t="s">
        <v>204</v>
      </c>
    </row>
    <row r="7" ht="23.25" customHeight="1" spans="2:13">
      <c r="B7" s="43" t="s">
        <v>12</v>
      </c>
      <c r="C7" s="43"/>
      <c r="D7" s="44">
        <v>3</v>
      </c>
      <c r="E7" s="44">
        <v>3</v>
      </c>
      <c r="F7" s="44"/>
      <c r="G7" s="44"/>
      <c r="H7" s="44"/>
      <c r="I7" s="44"/>
      <c r="J7" s="44"/>
      <c r="K7" s="44"/>
      <c r="L7" s="44"/>
      <c r="M7" s="44"/>
    </row>
    <row r="8" ht="21.55" customHeight="1" spans="2:13">
      <c r="B8" s="8" t="s">
        <v>257</v>
      </c>
      <c r="C8" s="8" t="s">
        <v>258</v>
      </c>
      <c r="D8" s="45">
        <v>3</v>
      </c>
      <c r="E8" s="45">
        <v>3</v>
      </c>
      <c r="F8" s="45"/>
      <c r="G8" s="45"/>
      <c r="H8" s="45"/>
      <c r="I8" s="45"/>
      <c r="J8" s="45"/>
      <c r="K8" s="45"/>
      <c r="L8" s="45"/>
      <c r="M8" s="45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K8" sqref="K8"/>
    </sheetView>
  </sheetViews>
  <sheetFormatPr defaultColWidth="10" defaultRowHeight="13.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" t="s">
        <v>259</v>
      </c>
      <c r="C1" s="1"/>
      <c r="D1" s="1"/>
      <c r="E1" s="1"/>
      <c r="F1" s="1"/>
      <c r="H1" s="1"/>
    </row>
    <row r="2" ht="16.35" customHeight="1" spans="2:8">
      <c r="B2" s="25" t="s">
        <v>260</v>
      </c>
      <c r="C2" s="25"/>
      <c r="D2" s="25"/>
      <c r="E2" s="25"/>
      <c r="F2" s="25"/>
      <c r="G2" s="25"/>
      <c r="H2" s="25"/>
    </row>
    <row r="3" ht="16.35" customHeight="1" spans="2:8">
      <c r="B3" s="25"/>
      <c r="C3" s="25"/>
      <c r="D3" s="25"/>
      <c r="E3" s="25"/>
      <c r="F3" s="25"/>
      <c r="G3" s="25"/>
      <c r="H3" s="25"/>
    </row>
    <row r="4" ht="16.35" customHeight="1"/>
    <row r="5" ht="19.8" customHeight="1" spans="8:8">
      <c r="H5" s="26" t="s">
        <v>7</v>
      </c>
    </row>
    <row r="6" ht="37.95" customHeight="1" spans="2:8">
      <c r="B6" s="27" t="s">
        <v>261</v>
      </c>
      <c r="C6" s="28" t="s">
        <v>262</v>
      </c>
      <c r="D6" s="28"/>
      <c r="E6" s="9" t="s">
        <v>263</v>
      </c>
      <c r="F6" s="29">
        <v>1314.04</v>
      </c>
      <c r="G6" s="29"/>
      <c r="H6" s="29"/>
    </row>
    <row r="7" ht="70" customHeight="1" spans="2:8">
      <c r="B7" s="27" t="s">
        <v>264</v>
      </c>
      <c r="C7" s="12" t="s">
        <v>265</v>
      </c>
      <c r="D7" s="12"/>
      <c r="E7" s="12"/>
      <c r="F7" s="12"/>
      <c r="G7" s="12"/>
      <c r="H7" s="12"/>
    </row>
    <row r="8" ht="23.25" customHeight="1" spans="2:8">
      <c r="B8" s="30" t="s">
        <v>266</v>
      </c>
      <c r="C8" s="31" t="s">
        <v>267</v>
      </c>
      <c r="D8" s="9" t="s">
        <v>268</v>
      </c>
      <c r="E8" s="9" t="s">
        <v>269</v>
      </c>
      <c r="F8" s="9" t="s">
        <v>270</v>
      </c>
      <c r="G8" s="9" t="s">
        <v>271</v>
      </c>
      <c r="H8" s="9" t="s">
        <v>272</v>
      </c>
    </row>
    <row r="9" ht="18.95" customHeight="1" spans="2:8">
      <c r="B9" s="32"/>
      <c r="C9" s="33" t="s">
        <v>273</v>
      </c>
      <c r="D9" s="34" t="s">
        <v>274</v>
      </c>
      <c r="E9" s="35" t="s">
        <v>275</v>
      </c>
      <c r="F9" s="36" t="s">
        <v>276</v>
      </c>
      <c r="G9" s="35" t="s">
        <v>275</v>
      </c>
      <c r="H9" s="37" t="s">
        <v>277</v>
      </c>
    </row>
    <row r="10" ht="16" customHeight="1" spans="2:8">
      <c r="B10" s="32"/>
      <c r="C10" s="38" t="s">
        <v>278</v>
      </c>
      <c r="D10" s="34" t="s">
        <v>274</v>
      </c>
      <c r="E10" s="35" t="s">
        <v>279</v>
      </c>
      <c r="F10" s="36" t="s">
        <v>280</v>
      </c>
      <c r="G10" s="35" t="s">
        <v>279</v>
      </c>
      <c r="H10" s="37" t="s">
        <v>277</v>
      </c>
    </row>
    <row r="11" ht="16" customHeight="1" spans="2:8">
      <c r="B11" s="32"/>
      <c r="C11" s="38" t="s">
        <v>281</v>
      </c>
      <c r="D11" s="34" t="s">
        <v>274</v>
      </c>
      <c r="E11" s="35" t="s">
        <v>282</v>
      </c>
      <c r="F11" s="36" t="s">
        <v>283</v>
      </c>
      <c r="G11" s="35" t="s">
        <v>282</v>
      </c>
      <c r="H11" s="37" t="s">
        <v>277</v>
      </c>
    </row>
    <row r="12" ht="16" customHeight="1" spans="2:8">
      <c r="B12" s="32"/>
      <c r="C12" s="38" t="s">
        <v>284</v>
      </c>
      <c r="D12" s="34" t="s">
        <v>285</v>
      </c>
      <c r="E12" s="35" t="s">
        <v>282</v>
      </c>
      <c r="F12" s="36" t="s">
        <v>283</v>
      </c>
      <c r="G12" s="35" t="s">
        <v>282</v>
      </c>
      <c r="H12" s="37" t="s">
        <v>277</v>
      </c>
    </row>
    <row r="13" ht="16" customHeight="1" spans="2:8">
      <c r="B13" s="32"/>
      <c r="C13" s="38" t="s">
        <v>286</v>
      </c>
      <c r="D13" s="34" t="s">
        <v>274</v>
      </c>
      <c r="E13" s="35" t="s">
        <v>282</v>
      </c>
      <c r="F13" s="36" t="s">
        <v>287</v>
      </c>
      <c r="G13" s="35" t="s">
        <v>282</v>
      </c>
      <c r="H13" s="37" t="s">
        <v>277</v>
      </c>
    </row>
    <row r="14" ht="16" customHeight="1" spans="2:8">
      <c r="B14" s="32"/>
      <c r="C14" s="38" t="s">
        <v>288</v>
      </c>
      <c r="D14" s="34" t="s">
        <v>285</v>
      </c>
      <c r="E14" s="35" t="s">
        <v>282</v>
      </c>
      <c r="F14" s="36" t="s">
        <v>289</v>
      </c>
      <c r="G14" s="35" t="s">
        <v>282</v>
      </c>
      <c r="H14" s="37" t="s">
        <v>277</v>
      </c>
    </row>
    <row r="15" ht="16" customHeight="1" spans="2:8">
      <c r="B15" s="32"/>
      <c r="C15" s="38" t="s">
        <v>290</v>
      </c>
      <c r="D15" s="34" t="s">
        <v>285</v>
      </c>
      <c r="E15" s="35" t="s">
        <v>279</v>
      </c>
      <c r="F15" s="36" t="s">
        <v>291</v>
      </c>
      <c r="G15" s="35" t="s">
        <v>279</v>
      </c>
      <c r="H15" s="39"/>
    </row>
    <row r="16" ht="16" customHeight="1" spans="2:8">
      <c r="B16" s="40"/>
      <c r="C16" s="38" t="s">
        <v>292</v>
      </c>
      <c r="D16" s="34" t="s">
        <v>285</v>
      </c>
      <c r="E16" s="35" t="s">
        <v>282</v>
      </c>
      <c r="F16" s="36" t="s">
        <v>283</v>
      </c>
      <c r="G16" s="35" t="s">
        <v>282</v>
      </c>
      <c r="H16" s="39"/>
    </row>
  </sheetData>
  <mergeCells count="5">
    <mergeCell ref="C6:D6"/>
    <mergeCell ref="F6:H6"/>
    <mergeCell ref="C7:H7"/>
    <mergeCell ref="B8:B16"/>
    <mergeCell ref="B2:H3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B2" sqref="B2:H2"/>
    </sheetView>
  </sheetViews>
  <sheetFormatPr defaultColWidth="10" defaultRowHeight="13.5" outlineLevelCol="7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293</v>
      </c>
      <c r="C1" s="1"/>
      <c r="D1" s="1"/>
      <c r="F1" s="1"/>
      <c r="G1" s="1"/>
      <c r="H1" s="1"/>
    </row>
    <row r="2" ht="64.65" customHeight="1" spans="1:8">
      <c r="A2" s="1"/>
      <c r="B2" s="19" t="s">
        <v>294</v>
      </c>
      <c r="C2" s="19"/>
      <c r="D2" s="19"/>
      <c r="E2" s="19"/>
      <c r="F2" s="19"/>
      <c r="G2" s="19"/>
      <c r="H2" s="19"/>
    </row>
    <row r="3" ht="29.3" customHeight="1" spans="2:8">
      <c r="B3" s="20" t="s">
        <v>295</v>
      </c>
      <c r="C3" s="21"/>
      <c r="D3" s="21"/>
      <c r="E3" s="21"/>
      <c r="F3" s="21"/>
      <c r="G3" s="21"/>
      <c r="H3" s="6" t="s">
        <v>7</v>
      </c>
    </row>
    <row r="4" ht="31.05" customHeight="1" spans="2:8">
      <c r="B4" s="7" t="s">
        <v>296</v>
      </c>
      <c r="C4" s="8"/>
      <c r="D4" s="8"/>
      <c r="E4" s="8"/>
      <c r="F4" s="9" t="s">
        <v>297</v>
      </c>
      <c r="G4" s="10"/>
      <c r="H4" s="10"/>
    </row>
    <row r="5" ht="31.05" customHeight="1" spans="2:8">
      <c r="B5" s="7" t="s">
        <v>298</v>
      </c>
      <c r="C5" s="22" t="s">
        <v>299</v>
      </c>
      <c r="D5" s="22"/>
      <c r="E5" s="22"/>
      <c r="F5" s="22"/>
      <c r="G5" s="22"/>
      <c r="H5" s="22"/>
    </row>
    <row r="6" ht="41.4" customHeight="1" spans="2:8">
      <c r="B6" s="7" t="s">
        <v>300</v>
      </c>
      <c r="C6" s="12"/>
      <c r="D6" s="12"/>
      <c r="E6" s="12"/>
      <c r="F6" s="12"/>
      <c r="G6" s="12"/>
      <c r="H6" s="12"/>
    </row>
    <row r="7" ht="43.1" customHeight="1" spans="2:8">
      <c r="B7" s="7" t="s">
        <v>301</v>
      </c>
      <c r="C7" s="12"/>
      <c r="D7" s="12"/>
      <c r="E7" s="12"/>
      <c r="F7" s="12"/>
      <c r="G7" s="12"/>
      <c r="H7" s="12"/>
    </row>
    <row r="8" ht="39.65" customHeight="1" spans="2:8">
      <c r="B8" s="7" t="s">
        <v>302</v>
      </c>
      <c r="C8" s="12"/>
      <c r="D8" s="12"/>
      <c r="E8" s="12"/>
      <c r="F8" s="12"/>
      <c r="G8" s="12"/>
      <c r="H8" s="12"/>
    </row>
    <row r="9" ht="19.8" customHeight="1" spans="2:8">
      <c r="B9" s="7" t="s">
        <v>266</v>
      </c>
      <c r="C9" s="9" t="s">
        <v>267</v>
      </c>
      <c r="D9" s="9" t="s">
        <v>268</v>
      </c>
      <c r="E9" s="9" t="s">
        <v>269</v>
      </c>
      <c r="F9" s="9" t="s">
        <v>270</v>
      </c>
      <c r="G9" s="9" t="s">
        <v>271</v>
      </c>
      <c r="H9" s="9" t="s">
        <v>272</v>
      </c>
    </row>
    <row r="10" ht="18.95" customHeight="1" spans="2:8">
      <c r="B10" s="7"/>
      <c r="C10" s="23"/>
      <c r="D10" s="8"/>
      <c r="E10" s="8"/>
      <c r="F10" s="24"/>
      <c r="G10" s="8"/>
      <c r="H10" s="8"/>
    </row>
    <row r="11" spans="2:2">
      <c r="B11" t="s">
        <v>303</v>
      </c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0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B2" sqref="B2:H2"/>
    </sheetView>
  </sheetViews>
  <sheetFormatPr defaultColWidth="10" defaultRowHeight="13.5" outlineLevelCol="7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16.35" customHeight="1" spans="1:8">
      <c r="A1" s="1"/>
      <c r="B1" s="2" t="s">
        <v>304</v>
      </c>
      <c r="C1" s="1"/>
      <c r="D1" s="1"/>
      <c r="F1" s="1"/>
      <c r="G1" s="1"/>
      <c r="H1" s="1"/>
    </row>
    <row r="2" ht="64.65" customHeight="1" spans="1:8">
      <c r="A2" s="1"/>
      <c r="B2" s="3" t="s">
        <v>305</v>
      </c>
      <c r="C2" s="3"/>
      <c r="D2" s="3"/>
      <c r="E2" s="3"/>
      <c r="F2" s="3"/>
      <c r="G2" s="3"/>
      <c r="H2" s="3"/>
    </row>
    <row r="3" ht="25.85" customHeight="1" spans="2:8">
      <c r="B3" s="4" t="s">
        <v>295</v>
      </c>
      <c r="C3" s="5" t="s">
        <v>306</v>
      </c>
      <c r="D3" s="5"/>
      <c r="E3" s="5"/>
      <c r="F3" s="5"/>
      <c r="G3" s="5"/>
      <c r="H3" s="6" t="s">
        <v>7</v>
      </c>
    </row>
    <row r="4" ht="28.45" customHeight="1" spans="2:8">
      <c r="B4" s="7" t="s">
        <v>296</v>
      </c>
      <c r="C4" s="8" t="s">
        <v>307</v>
      </c>
      <c r="D4" s="8"/>
      <c r="E4" s="8"/>
      <c r="F4" s="9" t="s">
        <v>297</v>
      </c>
      <c r="G4" s="10" t="s">
        <v>262</v>
      </c>
      <c r="H4" s="10"/>
    </row>
    <row r="5" ht="25.85" customHeight="1" spans="2:8">
      <c r="B5" s="7" t="s">
        <v>298</v>
      </c>
      <c r="C5" s="11">
        <v>4</v>
      </c>
      <c r="D5" s="11"/>
      <c r="E5" s="11"/>
      <c r="F5" s="11"/>
      <c r="G5" s="11"/>
      <c r="H5" s="11"/>
    </row>
    <row r="6" ht="41.4" customHeight="1" spans="2:8">
      <c r="B6" s="7" t="s">
        <v>300</v>
      </c>
      <c r="C6" s="12" t="s">
        <v>307</v>
      </c>
      <c r="D6" s="12"/>
      <c r="E6" s="12"/>
      <c r="F6" s="12"/>
      <c r="G6" s="12"/>
      <c r="H6" s="12"/>
    </row>
    <row r="7" ht="43.1" customHeight="1" spans="2:8">
      <c r="B7" s="7" t="s">
        <v>301</v>
      </c>
      <c r="C7" s="12" t="s">
        <v>308</v>
      </c>
      <c r="D7" s="12"/>
      <c r="E7" s="12"/>
      <c r="F7" s="12"/>
      <c r="G7" s="12"/>
      <c r="H7" s="12"/>
    </row>
    <row r="8" ht="39.65" customHeight="1" spans="2:8">
      <c r="B8" s="13" t="s">
        <v>302</v>
      </c>
      <c r="C8" s="14" t="s">
        <v>309</v>
      </c>
      <c r="D8" s="14"/>
      <c r="E8" s="14"/>
      <c r="F8" s="14"/>
      <c r="G8" s="14"/>
      <c r="H8" s="14"/>
    </row>
    <row r="9" ht="19.8" customHeight="1" spans="2:8">
      <c r="B9" s="15" t="s">
        <v>266</v>
      </c>
      <c r="C9" s="15" t="s">
        <v>267</v>
      </c>
      <c r="D9" s="15" t="s">
        <v>268</v>
      </c>
      <c r="E9" s="15" t="s">
        <v>269</v>
      </c>
      <c r="F9" s="15" t="s">
        <v>270</v>
      </c>
      <c r="G9" s="15" t="s">
        <v>271</v>
      </c>
      <c r="H9" s="15" t="s">
        <v>272</v>
      </c>
    </row>
    <row r="10" ht="21" customHeight="1" spans="2:8">
      <c r="B10" s="15"/>
      <c r="C10" s="16" t="s">
        <v>310</v>
      </c>
      <c r="D10" s="17" t="s">
        <v>311</v>
      </c>
      <c r="E10" s="17" t="s">
        <v>312</v>
      </c>
      <c r="F10" s="17" t="s">
        <v>276</v>
      </c>
      <c r="G10" s="17" t="s">
        <v>313</v>
      </c>
      <c r="H10" s="17" t="s">
        <v>277</v>
      </c>
    </row>
    <row r="11" ht="21" customHeight="1" spans="2:8">
      <c r="B11" s="15"/>
      <c r="C11" s="16" t="s">
        <v>314</v>
      </c>
      <c r="D11" s="17" t="s">
        <v>311</v>
      </c>
      <c r="E11" s="17" t="s">
        <v>312</v>
      </c>
      <c r="F11" s="17" t="s">
        <v>276</v>
      </c>
      <c r="G11" s="17" t="s">
        <v>315</v>
      </c>
      <c r="H11" s="17"/>
    </row>
    <row r="12" ht="33" customHeight="1" spans="2:8">
      <c r="B12" s="15"/>
      <c r="C12" s="18" t="s">
        <v>316</v>
      </c>
      <c r="D12" s="17" t="s">
        <v>291</v>
      </c>
      <c r="E12" s="17" t="s">
        <v>317</v>
      </c>
      <c r="F12" s="17" t="s">
        <v>277</v>
      </c>
      <c r="G12" s="17"/>
      <c r="H12" s="17"/>
    </row>
    <row r="13" ht="21" customHeight="1" spans="2:8">
      <c r="B13" s="15"/>
      <c r="C13" s="16" t="s">
        <v>318</v>
      </c>
      <c r="D13" s="17" t="s">
        <v>285</v>
      </c>
      <c r="E13" s="17" t="s">
        <v>319</v>
      </c>
      <c r="F13" s="17" t="s">
        <v>283</v>
      </c>
      <c r="G13" s="17" t="s">
        <v>282</v>
      </c>
      <c r="H13" s="17"/>
    </row>
  </sheetData>
  <mergeCells count="9">
    <mergeCell ref="B2:H2"/>
    <mergeCell ref="C3:G3"/>
    <mergeCell ref="C4:E4"/>
    <mergeCell ref="G4:H4"/>
    <mergeCell ref="C5:H5"/>
    <mergeCell ref="C6:H6"/>
    <mergeCell ref="C7:H7"/>
    <mergeCell ref="C8:H8"/>
    <mergeCell ref="B9:B1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workbookViewId="0">
      <selection activeCell="F27" sqref="F27"/>
    </sheetView>
  </sheetViews>
  <sheetFormatPr defaultColWidth="10" defaultRowHeight="13.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25" t="s">
        <v>6</v>
      </c>
      <c r="C2" s="25"/>
      <c r="D2" s="25"/>
      <c r="E2" s="25"/>
      <c r="F2" s="25"/>
      <c r="G2" s="25"/>
      <c r="H2" s="25"/>
    </row>
    <row r="3" ht="23.25" customHeight="1" spans="8:8">
      <c r="H3" s="76" t="s">
        <v>7</v>
      </c>
    </row>
    <row r="4" ht="43.1" customHeight="1" spans="2:8">
      <c r="B4" s="48" t="s">
        <v>8</v>
      </c>
      <c r="C4" s="48"/>
      <c r="D4" s="48" t="s">
        <v>9</v>
      </c>
      <c r="E4" s="48"/>
      <c r="F4" s="48"/>
      <c r="G4" s="48"/>
      <c r="H4" s="48"/>
    </row>
    <row r="5" ht="43.1" customHeight="1" spans="2:8">
      <c r="B5" s="77" t="s">
        <v>10</v>
      </c>
      <c r="C5" s="77" t="s">
        <v>11</v>
      </c>
      <c r="D5" s="77" t="s">
        <v>10</v>
      </c>
      <c r="E5" s="77" t="s">
        <v>12</v>
      </c>
      <c r="F5" s="48" t="s">
        <v>13</v>
      </c>
      <c r="G5" s="48" t="s">
        <v>14</v>
      </c>
      <c r="H5" s="48" t="s">
        <v>15</v>
      </c>
    </row>
    <row r="6" ht="24.15" customHeight="1" spans="2:8">
      <c r="B6" s="78" t="s">
        <v>16</v>
      </c>
      <c r="C6" s="79">
        <v>910.59</v>
      </c>
      <c r="D6" s="78" t="s">
        <v>17</v>
      </c>
      <c r="E6" s="79">
        <f>SUM(E7:E14)</f>
        <v>1601.98</v>
      </c>
      <c r="F6" s="79">
        <f>SUM(F7:F14)</f>
        <v>1601.98</v>
      </c>
      <c r="G6" s="79"/>
      <c r="H6" s="79"/>
    </row>
    <row r="7" ht="23.25" customHeight="1" spans="2:8">
      <c r="B7" s="51" t="s">
        <v>18</v>
      </c>
      <c r="C7" s="81">
        <v>910.59</v>
      </c>
      <c r="D7" s="51" t="s">
        <v>19</v>
      </c>
      <c r="E7" s="81">
        <v>456.76</v>
      </c>
      <c r="F7" s="81">
        <v>456.76</v>
      </c>
      <c r="G7" s="81"/>
      <c r="H7" s="81"/>
    </row>
    <row r="8" ht="23.25" customHeight="1" spans="2:8">
      <c r="B8" s="51" t="s">
        <v>20</v>
      </c>
      <c r="C8" s="81"/>
      <c r="D8" s="51" t="s">
        <v>21</v>
      </c>
      <c r="E8" s="81">
        <v>0.04</v>
      </c>
      <c r="F8" s="81">
        <v>0.04</v>
      </c>
      <c r="G8" s="81"/>
      <c r="H8" s="81"/>
    </row>
    <row r="9" ht="23.25" customHeight="1" spans="2:8">
      <c r="B9" s="51" t="s">
        <v>22</v>
      </c>
      <c r="C9" s="81"/>
      <c r="D9" s="51" t="s">
        <v>23</v>
      </c>
      <c r="E9" s="81">
        <v>147.85</v>
      </c>
      <c r="F9" s="81">
        <v>147.85</v>
      </c>
      <c r="G9" s="81"/>
      <c r="H9" s="81"/>
    </row>
    <row r="10" ht="23.25" customHeight="1" spans="2:8">
      <c r="B10" s="51"/>
      <c r="C10" s="81"/>
      <c r="D10" s="51" t="s">
        <v>24</v>
      </c>
      <c r="E10" s="81">
        <v>30.55</v>
      </c>
      <c r="F10" s="81">
        <v>30.55</v>
      </c>
      <c r="G10" s="81"/>
      <c r="H10" s="81"/>
    </row>
    <row r="11" ht="23.25" customHeight="1" spans="2:8">
      <c r="B11" s="51"/>
      <c r="C11" s="81"/>
      <c r="D11" s="12" t="s">
        <v>25</v>
      </c>
      <c r="E11" s="81">
        <v>11.24</v>
      </c>
      <c r="F11" s="81">
        <v>11.24</v>
      </c>
      <c r="G11" s="81"/>
      <c r="H11" s="81"/>
    </row>
    <row r="12" ht="23.25" customHeight="1" spans="2:8">
      <c r="B12" s="51"/>
      <c r="C12" s="81"/>
      <c r="D12" s="51" t="s">
        <v>26</v>
      </c>
      <c r="E12" s="81">
        <v>869.91</v>
      </c>
      <c r="F12" s="81">
        <v>869.91</v>
      </c>
      <c r="G12" s="81"/>
      <c r="H12" s="81"/>
    </row>
    <row r="13" ht="23.25" customHeight="1" spans="2:8">
      <c r="B13" s="51"/>
      <c r="C13" s="81"/>
      <c r="D13" s="51" t="s">
        <v>27</v>
      </c>
      <c r="E13" s="81">
        <v>46.03</v>
      </c>
      <c r="F13" s="81">
        <v>46.03</v>
      </c>
      <c r="G13" s="81"/>
      <c r="H13" s="81"/>
    </row>
    <row r="14" ht="23.25" customHeight="1" spans="2:8">
      <c r="B14" s="51"/>
      <c r="C14" s="81"/>
      <c r="D14" s="51" t="s">
        <v>28</v>
      </c>
      <c r="E14" s="81">
        <v>39.6</v>
      </c>
      <c r="F14" s="81">
        <v>39.6</v>
      </c>
      <c r="G14" s="81"/>
      <c r="H14" s="81"/>
    </row>
    <row r="15" ht="21" customHeight="1" spans="2:8">
      <c r="B15" s="95"/>
      <c r="C15" s="96"/>
      <c r="D15" s="95"/>
      <c r="E15" s="96"/>
      <c r="F15" s="96"/>
      <c r="G15" s="96"/>
      <c r="H15" s="96"/>
    </row>
    <row r="16" ht="22.4" customHeight="1" spans="2:8">
      <c r="B16" s="9" t="s">
        <v>29</v>
      </c>
      <c r="C16" s="79">
        <v>691.39</v>
      </c>
      <c r="D16" s="9" t="s">
        <v>30</v>
      </c>
      <c r="E16" s="96"/>
      <c r="F16" s="96"/>
      <c r="G16" s="96"/>
      <c r="H16" s="96"/>
    </row>
    <row r="17" ht="21.55" customHeight="1" spans="2:8">
      <c r="B17" s="54" t="s">
        <v>31</v>
      </c>
      <c r="C17" s="79">
        <v>691.39</v>
      </c>
      <c r="D17" s="95"/>
      <c r="E17" s="96"/>
      <c r="F17" s="96"/>
      <c r="G17" s="96"/>
      <c r="H17" s="96"/>
    </row>
    <row r="18" ht="20.7" customHeight="1" spans="2:8">
      <c r="B18" s="54" t="s">
        <v>32</v>
      </c>
      <c r="C18" s="96"/>
      <c r="D18" s="95"/>
      <c r="E18" s="96"/>
      <c r="F18" s="96"/>
      <c r="G18" s="96"/>
      <c r="H18" s="96"/>
    </row>
    <row r="19" ht="20.7" customHeight="1" spans="2:8">
      <c r="B19" s="54" t="s">
        <v>33</v>
      </c>
      <c r="C19" s="96"/>
      <c r="D19" s="95"/>
      <c r="E19" s="96"/>
      <c r="F19" s="96"/>
      <c r="G19" s="96"/>
      <c r="H19" s="96"/>
    </row>
    <row r="20" ht="16.35" customHeight="1" spans="2:8">
      <c r="B20" s="95"/>
      <c r="C20" s="96"/>
      <c r="D20" s="95"/>
      <c r="E20" s="96"/>
      <c r="F20" s="96"/>
      <c r="G20" s="96"/>
      <c r="H20" s="96"/>
    </row>
    <row r="21" ht="24.15" customHeight="1" spans="2:8">
      <c r="B21" s="78" t="s">
        <v>34</v>
      </c>
      <c r="C21" s="79">
        <f t="shared" ref="C21:F21" si="0">C6+C16</f>
        <v>1601.98</v>
      </c>
      <c r="D21" s="78" t="s">
        <v>35</v>
      </c>
      <c r="E21" s="79">
        <f t="shared" si="0"/>
        <v>1601.98</v>
      </c>
      <c r="F21" s="79">
        <f t="shared" si="0"/>
        <v>1601.98</v>
      </c>
      <c r="G21" s="79"/>
      <c r="H21" s="79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workbookViewId="0">
      <selection activeCell="B2" sqref="B2:F3"/>
    </sheetView>
  </sheetViews>
  <sheetFormatPr defaultColWidth="10" defaultRowHeight="13.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36</v>
      </c>
      <c r="C1" s="1"/>
      <c r="D1" s="1"/>
      <c r="E1" s="1"/>
      <c r="F1" s="1"/>
    </row>
    <row r="2" ht="16.35" customHeight="1" spans="2:6">
      <c r="B2" s="92" t="s">
        <v>37</v>
      </c>
      <c r="C2" s="92"/>
      <c r="D2" s="92"/>
      <c r="E2" s="92"/>
      <c r="F2" s="92"/>
    </row>
    <row r="3" ht="16.35" customHeight="1" spans="2:6">
      <c r="B3" s="92"/>
      <c r="C3" s="92"/>
      <c r="D3" s="92"/>
      <c r="E3" s="92"/>
      <c r="F3" s="92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46" t="s">
        <v>7</v>
      </c>
    </row>
    <row r="6" ht="34.5" customHeight="1" spans="2:6">
      <c r="B6" s="93" t="s">
        <v>38</v>
      </c>
      <c r="C6" s="93"/>
      <c r="D6" s="93" t="s">
        <v>39</v>
      </c>
      <c r="E6" s="93"/>
      <c r="F6" s="93"/>
    </row>
    <row r="7" ht="29.3" customHeight="1" spans="2:6">
      <c r="B7" s="93" t="s">
        <v>40</v>
      </c>
      <c r="C7" s="93" t="s">
        <v>41</v>
      </c>
      <c r="D7" s="93" t="s">
        <v>42</v>
      </c>
      <c r="E7" s="93" t="s">
        <v>43</v>
      </c>
      <c r="F7" s="93" t="s">
        <v>44</v>
      </c>
    </row>
    <row r="8" ht="18.95" customHeight="1" spans="2:6">
      <c r="B8" s="43" t="s">
        <v>12</v>
      </c>
      <c r="C8" s="43"/>
      <c r="D8" s="63">
        <f>D9+D17+D20+D29+D34+D39+D52+D55</f>
        <v>1601.98</v>
      </c>
      <c r="E8" s="63">
        <v>584.13</v>
      </c>
      <c r="F8" s="63">
        <f>F9+F17+F20+F29+F34+F39+F52</f>
        <v>1017.85</v>
      </c>
    </row>
    <row r="9" ht="18.95" customHeight="1" spans="2:6">
      <c r="B9" s="23" t="s">
        <v>45</v>
      </c>
      <c r="C9" s="62" t="s">
        <v>19</v>
      </c>
      <c r="D9" s="63">
        <f>D10+D12+D15</f>
        <v>456.76</v>
      </c>
      <c r="E9" s="63">
        <v>381.83</v>
      </c>
      <c r="F9" s="63">
        <f>F10+F12+F15</f>
        <v>74.93</v>
      </c>
    </row>
    <row r="10" ht="18.95" customHeight="1" spans="2:6">
      <c r="B10" s="65" t="s">
        <v>46</v>
      </c>
      <c r="C10" s="12" t="s">
        <v>47</v>
      </c>
      <c r="D10" s="63">
        <v>15.51</v>
      </c>
      <c r="E10" s="63"/>
      <c r="F10" s="63">
        <v>15.51</v>
      </c>
    </row>
    <row r="11" ht="18.95" customHeight="1" spans="2:6">
      <c r="B11" s="65" t="s">
        <v>48</v>
      </c>
      <c r="C11" s="12" t="s">
        <v>49</v>
      </c>
      <c r="D11" s="63">
        <v>15.51</v>
      </c>
      <c r="E11" s="63"/>
      <c r="F11" s="63">
        <v>15.51</v>
      </c>
    </row>
    <row r="12" ht="18.95" customHeight="1" spans="2:6">
      <c r="B12" s="65" t="s">
        <v>50</v>
      </c>
      <c r="C12" s="12" t="s">
        <v>51</v>
      </c>
      <c r="D12" s="63">
        <f>D13+D14</f>
        <v>387.36</v>
      </c>
      <c r="E12" s="63">
        <v>381.83</v>
      </c>
      <c r="F12" s="63">
        <v>5.53</v>
      </c>
    </row>
    <row r="13" ht="18.95" customHeight="1" spans="2:6">
      <c r="B13" s="65" t="s">
        <v>52</v>
      </c>
      <c r="C13" s="12" t="s">
        <v>53</v>
      </c>
      <c r="D13" s="63">
        <v>381.83</v>
      </c>
      <c r="E13" s="63">
        <v>381.83</v>
      </c>
      <c r="F13" s="63">
        <v>5.53</v>
      </c>
    </row>
    <row r="14" ht="18.95" customHeight="1" spans="2:6">
      <c r="B14" s="66" t="s">
        <v>54</v>
      </c>
      <c r="C14" s="12" t="s">
        <v>55</v>
      </c>
      <c r="D14" s="63">
        <v>5.53</v>
      </c>
      <c r="E14" s="63"/>
      <c r="F14" s="63">
        <v>5.53</v>
      </c>
    </row>
    <row r="15" ht="18.95" customHeight="1" spans="2:6">
      <c r="B15" s="65" t="s">
        <v>56</v>
      </c>
      <c r="C15" s="12" t="s">
        <v>57</v>
      </c>
      <c r="D15" s="63">
        <v>53.89</v>
      </c>
      <c r="E15" s="63"/>
      <c r="F15" s="63">
        <v>53.89</v>
      </c>
    </row>
    <row r="16" ht="18.95" customHeight="1" spans="2:6">
      <c r="B16" s="65" t="s">
        <v>58</v>
      </c>
      <c r="C16" s="12" t="s">
        <v>59</v>
      </c>
      <c r="D16" s="63">
        <v>53.89</v>
      </c>
      <c r="E16" s="63"/>
      <c r="F16" s="63">
        <v>53.89</v>
      </c>
    </row>
    <row r="17" ht="18.95" customHeight="1" spans="2:6">
      <c r="B17" s="23" t="s">
        <v>60</v>
      </c>
      <c r="C17" s="62" t="s">
        <v>21</v>
      </c>
      <c r="D17" s="63">
        <v>0.04</v>
      </c>
      <c r="E17" s="63"/>
      <c r="F17" s="63">
        <v>0.04</v>
      </c>
    </row>
    <row r="18" ht="18.95" customHeight="1" spans="2:6">
      <c r="B18" s="65" t="s">
        <v>61</v>
      </c>
      <c r="C18" s="12" t="s">
        <v>62</v>
      </c>
      <c r="D18" s="63">
        <v>0.04</v>
      </c>
      <c r="E18" s="63"/>
      <c r="F18" s="63">
        <v>0.04</v>
      </c>
    </row>
    <row r="19" ht="18.95" customHeight="1" spans="2:6">
      <c r="B19" s="65" t="s">
        <v>63</v>
      </c>
      <c r="C19" s="12" t="s">
        <v>64</v>
      </c>
      <c r="D19" s="63">
        <v>0.04</v>
      </c>
      <c r="E19" s="63"/>
      <c r="F19" s="63">
        <v>0.04</v>
      </c>
    </row>
    <row r="20" ht="18.95" customHeight="1" spans="2:6">
      <c r="B20" s="23" t="s">
        <v>65</v>
      </c>
      <c r="C20" s="62" t="s">
        <v>23</v>
      </c>
      <c r="D20" s="63">
        <f>D21+D25+D27</f>
        <v>147.84</v>
      </c>
      <c r="E20" s="63">
        <v>133.84</v>
      </c>
      <c r="F20" s="63">
        <v>14</v>
      </c>
    </row>
    <row r="21" ht="18.95" customHeight="1" spans="2:6">
      <c r="B21" s="65" t="s">
        <v>66</v>
      </c>
      <c r="C21" s="12" t="s">
        <v>67</v>
      </c>
      <c r="D21" s="63">
        <v>133.84</v>
      </c>
      <c r="E21" s="63">
        <v>133.84</v>
      </c>
      <c r="F21" s="63"/>
    </row>
    <row r="22" ht="18.95" customHeight="1" spans="2:6">
      <c r="B22" s="65" t="s">
        <v>68</v>
      </c>
      <c r="C22" s="12" t="s">
        <v>69</v>
      </c>
      <c r="D22" s="63">
        <v>64.57</v>
      </c>
      <c r="E22" s="63">
        <v>64.57</v>
      </c>
      <c r="F22" s="63"/>
    </row>
    <row r="23" ht="18.95" customHeight="1" spans="2:6">
      <c r="B23" s="65" t="s">
        <v>70</v>
      </c>
      <c r="C23" s="12" t="s">
        <v>71</v>
      </c>
      <c r="D23" s="63">
        <v>46.18</v>
      </c>
      <c r="E23" s="63">
        <v>46.18</v>
      </c>
      <c r="F23" s="63"/>
    </row>
    <row r="24" ht="18.95" customHeight="1" spans="2:6">
      <c r="B24" s="65" t="s">
        <v>72</v>
      </c>
      <c r="C24" s="12" t="s">
        <v>73</v>
      </c>
      <c r="D24" s="63">
        <v>23.09</v>
      </c>
      <c r="E24" s="63">
        <v>23.1</v>
      </c>
      <c r="F24" s="63"/>
    </row>
    <row r="25" ht="18.95" customHeight="1" spans="2:6">
      <c r="B25" s="65">
        <v>20820</v>
      </c>
      <c r="C25" s="12" t="s">
        <v>74</v>
      </c>
      <c r="D25" s="63">
        <v>10</v>
      </c>
      <c r="E25" s="63"/>
      <c r="F25" s="63">
        <v>10</v>
      </c>
    </row>
    <row r="26" ht="18.95" customHeight="1" spans="2:6">
      <c r="B26" s="65">
        <v>2082001</v>
      </c>
      <c r="C26" s="12" t="s">
        <v>75</v>
      </c>
      <c r="D26" s="63">
        <v>10</v>
      </c>
      <c r="E26" s="63"/>
      <c r="F26" s="63">
        <v>10</v>
      </c>
    </row>
    <row r="27" ht="18.95" customHeight="1" spans="2:6">
      <c r="B27" s="65" t="s">
        <v>76</v>
      </c>
      <c r="C27" s="12" t="s">
        <v>77</v>
      </c>
      <c r="D27" s="63">
        <v>4</v>
      </c>
      <c r="E27" s="63"/>
      <c r="F27" s="63">
        <v>4</v>
      </c>
    </row>
    <row r="28" ht="18.95" customHeight="1" spans="2:6">
      <c r="B28" s="65" t="s">
        <v>78</v>
      </c>
      <c r="C28" s="12" t="s">
        <v>79</v>
      </c>
      <c r="D28" s="63">
        <v>4</v>
      </c>
      <c r="E28" s="63"/>
      <c r="F28" s="63">
        <v>4</v>
      </c>
    </row>
    <row r="29" ht="18.95" customHeight="1" spans="2:6">
      <c r="B29" s="23" t="s">
        <v>80</v>
      </c>
      <c r="C29" s="62" t="s">
        <v>24</v>
      </c>
      <c r="D29" s="63">
        <f>D30+D32</f>
        <v>30.55</v>
      </c>
      <c r="E29" s="63">
        <v>28.86</v>
      </c>
      <c r="F29" s="63">
        <v>1.69</v>
      </c>
    </row>
    <row r="30" ht="18.95" customHeight="1" spans="2:6">
      <c r="B30" s="65" t="s">
        <v>81</v>
      </c>
      <c r="C30" s="12" t="s">
        <v>82</v>
      </c>
      <c r="D30" s="63">
        <v>28.86</v>
      </c>
      <c r="E30" s="63">
        <v>28.86</v>
      </c>
      <c r="F30" s="63"/>
    </row>
    <row r="31" ht="18.95" customHeight="1" spans="2:6">
      <c r="B31" s="65" t="s">
        <v>83</v>
      </c>
      <c r="C31" s="12" t="s">
        <v>84</v>
      </c>
      <c r="D31" s="63">
        <v>28.86</v>
      </c>
      <c r="E31" s="63">
        <v>28.86</v>
      </c>
      <c r="F31" s="63"/>
    </row>
    <row r="32" ht="18.95" customHeight="1" spans="2:6">
      <c r="B32" s="65">
        <v>21015</v>
      </c>
      <c r="C32" s="12" t="s">
        <v>85</v>
      </c>
      <c r="D32" s="63">
        <v>1.69</v>
      </c>
      <c r="E32" s="63"/>
      <c r="F32" s="63">
        <v>1.69</v>
      </c>
    </row>
    <row r="33" ht="18.95" customHeight="1" spans="2:6">
      <c r="B33" s="65">
        <v>2101506</v>
      </c>
      <c r="C33" s="12" t="s">
        <v>86</v>
      </c>
      <c r="D33" s="63">
        <v>1.69</v>
      </c>
      <c r="E33" s="63"/>
      <c r="F33" s="63">
        <v>1.69</v>
      </c>
    </row>
    <row r="34" ht="18.95" customHeight="1" spans="2:6">
      <c r="B34" s="65">
        <v>211</v>
      </c>
      <c r="C34" s="12" t="s">
        <v>25</v>
      </c>
      <c r="D34" s="63">
        <f>D35+D37</f>
        <v>11.24</v>
      </c>
      <c r="E34" s="63"/>
      <c r="F34" s="63">
        <f>F35+F37</f>
        <v>11.24</v>
      </c>
    </row>
    <row r="35" ht="18.95" customHeight="1" spans="2:6">
      <c r="B35" s="65">
        <v>21103</v>
      </c>
      <c r="C35" s="12" t="s">
        <v>87</v>
      </c>
      <c r="D35" s="63">
        <v>7.9</v>
      </c>
      <c r="E35" s="63"/>
      <c r="F35" s="63">
        <v>7.9</v>
      </c>
    </row>
    <row r="36" ht="18.95" customHeight="1" spans="2:6">
      <c r="B36" s="65">
        <v>2110302</v>
      </c>
      <c r="C36" s="12" t="s">
        <v>88</v>
      </c>
      <c r="D36" s="63">
        <v>7.9</v>
      </c>
      <c r="E36" s="63"/>
      <c r="F36" s="63">
        <v>7.9</v>
      </c>
    </row>
    <row r="37" ht="18.95" customHeight="1" spans="2:6">
      <c r="B37" s="65">
        <v>21104</v>
      </c>
      <c r="C37" s="12" t="s">
        <v>89</v>
      </c>
      <c r="D37" s="63">
        <v>3.34</v>
      </c>
      <c r="E37" s="63"/>
      <c r="F37" s="63">
        <v>3.34</v>
      </c>
    </row>
    <row r="38" ht="18.95" customHeight="1" spans="2:6">
      <c r="B38" s="65">
        <v>2110401</v>
      </c>
      <c r="C38" s="12" t="s">
        <v>90</v>
      </c>
      <c r="D38" s="63">
        <v>3.34</v>
      </c>
      <c r="E38" s="63"/>
      <c r="F38" s="63">
        <v>3.34</v>
      </c>
    </row>
    <row r="39" ht="18.95" customHeight="1" spans="2:6">
      <c r="B39" s="23" t="s">
        <v>91</v>
      </c>
      <c r="C39" s="62" t="s">
        <v>26</v>
      </c>
      <c r="D39" s="63">
        <f>D40+D43+D46+D49</f>
        <v>869.92</v>
      </c>
      <c r="E39" s="63"/>
      <c r="F39" s="63">
        <f>F40+F43+F46+F49</f>
        <v>869.92</v>
      </c>
    </row>
    <row r="40" ht="18.95" customHeight="1" spans="2:6">
      <c r="B40" s="23">
        <v>21301</v>
      </c>
      <c r="C40" s="62" t="s">
        <v>92</v>
      </c>
      <c r="D40" s="63">
        <f>D41+D42</f>
        <v>146.94</v>
      </c>
      <c r="E40" s="63"/>
      <c r="F40" s="63">
        <f>F41+F42</f>
        <v>146.94</v>
      </c>
    </row>
    <row r="41" ht="18.95" customHeight="1" spans="2:6">
      <c r="B41" s="23">
        <v>2130108</v>
      </c>
      <c r="C41" s="62" t="s">
        <v>93</v>
      </c>
      <c r="D41" s="63">
        <v>2</v>
      </c>
      <c r="E41" s="63"/>
      <c r="F41" s="63">
        <v>2</v>
      </c>
    </row>
    <row r="42" ht="18.95" customHeight="1" spans="2:6">
      <c r="B42" s="23">
        <v>2130153</v>
      </c>
      <c r="C42" s="62" t="s">
        <v>94</v>
      </c>
      <c r="D42" s="63">
        <v>144.94</v>
      </c>
      <c r="E42" s="63"/>
      <c r="F42" s="63">
        <v>144.94</v>
      </c>
    </row>
    <row r="43" ht="18.95" customHeight="1" spans="2:6">
      <c r="B43" s="23">
        <v>21303</v>
      </c>
      <c r="C43" s="62" t="s">
        <v>95</v>
      </c>
      <c r="D43" s="63">
        <f>D44+D45</f>
        <v>56</v>
      </c>
      <c r="E43" s="63"/>
      <c r="F43" s="63">
        <f>F44+F45</f>
        <v>56</v>
      </c>
    </row>
    <row r="44" ht="18.95" customHeight="1" spans="2:6">
      <c r="B44" s="23">
        <v>2130314</v>
      </c>
      <c r="C44" s="62" t="s">
        <v>96</v>
      </c>
      <c r="D44" s="63">
        <v>50</v>
      </c>
      <c r="E44" s="63"/>
      <c r="F44" s="63">
        <v>50</v>
      </c>
    </row>
    <row r="45" ht="18.95" customHeight="1" spans="2:6">
      <c r="B45" s="23">
        <v>2130335</v>
      </c>
      <c r="C45" s="62" t="s">
        <v>97</v>
      </c>
      <c r="D45" s="63">
        <v>6</v>
      </c>
      <c r="E45" s="63"/>
      <c r="F45" s="63">
        <v>6</v>
      </c>
    </row>
    <row r="46" ht="18.95" customHeight="1" spans="2:6">
      <c r="B46" s="65" t="s">
        <v>98</v>
      </c>
      <c r="C46" s="12" t="s">
        <v>99</v>
      </c>
      <c r="D46" s="63">
        <f>D47+D48</f>
        <v>319.93</v>
      </c>
      <c r="E46" s="63"/>
      <c r="F46" s="63">
        <f>F47+F48</f>
        <v>319.93</v>
      </c>
    </row>
    <row r="47" ht="18.95" customHeight="1" spans="2:6">
      <c r="B47" s="65" t="s">
        <v>100</v>
      </c>
      <c r="C47" s="12" t="s">
        <v>101</v>
      </c>
      <c r="D47" s="63">
        <v>267.04</v>
      </c>
      <c r="E47" s="63"/>
      <c r="F47" s="63">
        <v>267.04</v>
      </c>
    </row>
    <row r="48" ht="18.95" customHeight="1" spans="2:6">
      <c r="B48" s="65">
        <v>2130505</v>
      </c>
      <c r="C48" s="12" t="s">
        <v>102</v>
      </c>
      <c r="D48" s="63">
        <v>52.89</v>
      </c>
      <c r="E48" s="63"/>
      <c r="F48" s="63">
        <v>52.89</v>
      </c>
    </row>
    <row r="49" ht="18.95" customHeight="1" spans="2:6">
      <c r="B49" s="65" t="s">
        <v>103</v>
      </c>
      <c r="C49" s="12" t="s">
        <v>104</v>
      </c>
      <c r="D49" s="63">
        <f>D50+D51</f>
        <v>347.05</v>
      </c>
      <c r="E49" s="63"/>
      <c r="F49" s="63">
        <f>F50+F51</f>
        <v>347.05</v>
      </c>
    </row>
    <row r="50" ht="18.95" customHeight="1" spans="2:6">
      <c r="B50" s="65">
        <v>2130701</v>
      </c>
      <c r="C50" s="12" t="s">
        <v>105</v>
      </c>
      <c r="D50" s="63">
        <v>94</v>
      </c>
      <c r="E50" s="63"/>
      <c r="F50" s="63">
        <v>94</v>
      </c>
    </row>
    <row r="51" ht="18.95" customHeight="1" spans="2:6">
      <c r="B51" s="65" t="s">
        <v>106</v>
      </c>
      <c r="C51" s="12" t="s">
        <v>107</v>
      </c>
      <c r="D51" s="63">
        <v>253.05</v>
      </c>
      <c r="E51" s="63"/>
      <c r="F51" s="63">
        <v>253.05</v>
      </c>
    </row>
    <row r="52" ht="18.95" customHeight="1" spans="2:6">
      <c r="B52" s="65">
        <v>214</v>
      </c>
      <c r="C52" s="12" t="s">
        <v>27</v>
      </c>
      <c r="D52" s="63">
        <v>46.03</v>
      </c>
      <c r="E52" s="63"/>
      <c r="F52" s="63">
        <v>46.03</v>
      </c>
    </row>
    <row r="53" ht="18.95" customHeight="1" spans="2:6">
      <c r="B53" s="65">
        <v>21401</v>
      </c>
      <c r="C53" s="12" t="s">
        <v>108</v>
      </c>
      <c r="D53" s="63">
        <v>46.03</v>
      </c>
      <c r="E53" s="63"/>
      <c r="F53" s="63">
        <v>46.03</v>
      </c>
    </row>
    <row r="54" ht="18.95" customHeight="1" spans="2:6">
      <c r="B54" s="65">
        <v>2140104</v>
      </c>
      <c r="C54" s="12" t="s">
        <v>109</v>
      </c>
      <c r="D54" s="63">
        <v>46.03</v>
      </c>
      <c r="E54" s="63"/>
      <c r="F54" s="63">
        <v>46.03</v>
      </c>
    </row>
    <row r="55" ht="18.95" customHeight="1" spans="2:6">
      <c r="B55" s="23" t="s">
        <v>110</v>
      </c>
      <c r="C55" s="62" t="s">
        <v>28</v>
      </c>
      <c r="D55" s="63">
        <v>39.6</v>
      </c>
      <c r="E55" s="63">
        <v>39.6</v>
      </c>
      <c r="F55" s="63"/>
    </row>
    <row r="56" ht="18.95" customHeight="1" spans="2:6">
      <c r="B56" s="65" t="s">
        <v>111</v>
      </c>
      <c r="C56" s="12" t="s">
        <v>112</v>
      </c>
      <c r="D56" s="63">
        <v>39.6</v>
      </c>
      <c r="E56" s="63">
        <v>39.6</v>
      </c>
      <c r="F56" s="63"/>
    </row>
    <row r="57" ht="18.95" customHeight="1" spans="2:6">
      <c r="B57" s="65" t="s">
        <v>113</v>
      </c>
      <c r="C57" s="12" t="s">
        <v>114</v>
      </c>
      <c r="D57" s="63">
        <v>39.6</v>
      </c>
      <c r="E57" s="63">
        <v>39.6</v>
      </c>
      <c r="F57" s="63"/>
    </row>
    <row r="58" ht="23.25" customHeight="1" spans="2:6">
      <c r="B58" s="94" t="s">
        <v>115</v>
      </c>
      <c r="C58" s="94"/>
      <c r="D58" s="94"/>
      <c r="E58" s="94"/>
      <c r="F58" s="94"/>
    </row>
  </sheetData>
  <mergeCells count="5">
    <mergeCell ref="B6:C6"/>
    <mergeCell ref="D6:F6"/>
    <mergeCell ref="B8:C8"/>
    <mergeCell ref="B58:F5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1"/>
  <sheetViews>
    <sheetView workbookViewId="0">
      <selection activeCell="B2" sqref="B2:F3"/>
    </sheetView>
  </sheetViews>
  <sheetFormatPr defaultColWidth="10" defaultRowHeight="13.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91" t="s">
        <v>116</v>
      </c>
      <c r="C1" s="80"/>
      <c r="D1" s="80"/>
      <c r="E1" s="80"/>
      <c r="F1" s="80"/>
    </row>
    <row r="2" ht="16.35" customHeight="1" spans="2:6">
      <c r="B2" s="83" t="s">
        <v>117</v>
      </c>
      <c r="C2" s="83"/>
      <c r="D2" s="83"/>
      <c r="E2" s="83"/>
      <c r="F2" s="83"/>
    </row>
    <row r="3" ht="16.35" customHeight="1" spans="2:6">
      <c r="B3" s="83"/>
      <c r="C3" s="83"/>
      <c r="D3" s="83"/>
      <c r="E3" s="83"/>
      <c r="F3" s="83"/>
    </row>
    <row r="4" ht="16.35" customHeight="1" spans="2:6">
      <c r="B4" s="80"/>
      <c r="C4" s="80"/>
      <c r="D4" s="80"/>
      <c r="E4" s="80"/>
      <c r="F4" s="80"/>
    </row>
    <row r="5" ht="19.8" customHeight="1" spans="2:6">
      <c r="B5" s="80"/>
      <c r="C5" s="80"/>
      <c r="D5" s="80"/>
      <c r="E5" s="80"/>
      <c r="F5" s="46" t="s">
        <v>7</v>
      </c>
    </row>
    <row r="6" ht="36.2" customHeight="1" spans="2:6">
      <c r="B6" s="84" t="s">
        <v>118</v>
      </c>
      <c r="C6" s="84"/>
      <c r="D6" s="84" t="s">
        <v>119</v>
      </c>
      <c r="E6" s="84"/>
      <c r="F6" s="84"/>
    </row>
    <row r="7" ht="27.6" customHeight="1" spans="2:6">
      <c r="B7" s="84" t="s">
        <v>120</v>
      </c>
      <c r="C7" s="84" t="s">
        <v>41</v>
      </c>
      <c r="D7" s="84" t="s">
        <v>42</v>
      </c>
      <c r="E7" s="84" t="s">
        <v>121</v>
      </c>
      <c r="F7" s="84" t="s">
        <v>122</v>
      </c>
    </row>
    <row r="8" ht="18.95" customHeight="1" spans="2:6">
      <c r="B8" s="85" t="s">
        <v>12</v>
      </c>
      <c r="C8" s="85"/>
      <c r="D8" s="45">
        <v>584.13</v>
      </c>
      <c r="E8" s="45">
        <v>511.33</v>
      </c>
      <c r="F8" s="45">
        <v>72.8</v>
      </c>
    </row>
    <row r="9" ht="18.95" customHeight="1" spans="2:6">
      <c r="B9" s="65" t="s">
        <v>123</v>
      </c>
      <c r="C9" s="12" t="s">
        <v>124</v>
      </c>
      <c r="D9" s="45">
        <v>440.05</v>
      </c>
      <c r="E9" s="45">
        <v>440.05</v>
      </c>
      <c r="F9" s="45"/>
    </row>
    <row r="10" ht="18.95" customHeight="1" spans="2:6">
      <c r="B10" s="65" t="s">
        <v>125</v>
      </c>
      <c r="C10" s="12" t="s">
        <v>126</v>
      </c>
      <c r="D10" s="45">
        <v>104.26</v>
      </c>
      <c r="E10" s="45">
        <v>104.26</v>
      </c>
      <c r="F10" s="45"/>
    </row>
    <row r="11" ht="18.95" customHeight="1" spans="2:6">
      <c r="B11" s="65" t="s">
        <v>127</v>
      </c>
      <c r="C11" s="12" t="s">
        <v>128</v>
      </c>
      <c r="D11" s="45">
        <v>95.16</v>
      </c>
      <c r="E11" s="45">
        <v>95.16</v>
      </c>
      <c r="F11" s="45"/>
    </row>
    <row r="12" ht="18.95" customHeight="1" spans="2:6">
      <c r="B12" s="65" t="s">
        <v>129</v>
      </c>
      <c r="C12" s="12" t="s">
        <v>130</v>
      </c>
      <c r="D12" s="45">
        <v>101.45</v>
      </c>
      <c r="E12" s="45">
        <v>101.45</v>
      </c>
      <c r="F12" s="45"/>
    </row>
    <row r="13" ht="18.95" customHeight="1" spans="2:6">
      <c r="B13" s="65" t="s">
        <v>131</v>
      </c>
      <c r="C13" s="12" t="s">
        <v>132</v>
      </c>
      <c r="D13" s="45">
        <v>46.18</v>
      </c>
      <c r="E13" s="45">
        <v>46.18</v>
      </c>
      <c r="F13" s="45"/>
    </row>
    <row r="14" ht="18.95" customHeight="1" spans="2:6">
      <c r="B14" s="65" t="s">
        <v>133</v>
      </c>
      <c r="C14" s="12" t="s">
        <v>134</v>
      </c>
      <c r="D14" s="45">
        <v>23.09</v>
      </c>
      <c r="E14" s="45">
        <v>23.09</v>
      </c>
      <c r="F14" s="45"/>
    </row>
    <row r="15" ht="18.95" customHeight="1" spans="2:6">
      <c r="B15" s="65" t="s">
        <v>135</v>
      </c>
      <c r="C15" s="12" t="s">
        <v>136</v>
      </c>
      <c r="D15" s="45">
        <v>28.86</v>
      </c>
      <c r="E15" s="45">
        <v>28.86</v>
      </c>
      <c r="F15" s="45"/>
    </row>
    <row r="16" ht="18.95" customHeight="1" spans="2:6">
      <c r="B16" s="65" t="s">
        <v>137</v>
      </c>
      <c r="C16" s="12" t="s">
        <v>138</v>
      </c>
      <c r="D16" s="45">
        <v>1.44</v>
      </c>
      <c r="E16" s="45">
        <v>1.44</v>
      </c>
      <c r="F16" s="45"/>
    </row>
    <row r="17" ht="18.95" customHeight="1" spans="2:6">
      <c r="B17" s="65" t="s">
        <v>139</v>
      </c>
      <c r="C17" s="12" t="s">
        <v>140</v>
      </c>
      <c r="D17" s="45">
        <v>39.6</v>
      </c>
      <c r="E17" s="45">
        <v>39.6</v>
      </c>
      <c r="F17" s="45"/>
    </row>
    <row r="18" ht="18.95" customHeight="1" spans="2:6">
      <c r="B18" s="65" t="s">
        <v>141</v>
      </c>
      <c r="C18" s="12" t="s">
        <v>142</v>
      </c>
      <c r="D18" s="45">
        <v>72.8</v>
      </c>
      <c r="E18" s="45"/>
      <c r="F18" s="45">
        <v>72.8</v>
      </c>
    </row>
    <row r="19" ht="18.95" customHeight="1" spans="2:6">
      <c r="B19" s="65" t="s">
        <v>143</v>
      </c>
      <c r="C19" s="12" t="s">
        <v>144</v>
      </c>
      <c r="D19" s="45">
        <v>3</v>
      </c>
      <c r="E19" s="45"/>
      <c r="F19" s="45">
        <v>3</v>
      </c>
    </row>
    <row r="20" ht="18.95" customHeight="1" spans="2:6">
      <c r="B20" s="65" t="s">
        <v>145</v>
      </c>
      <c r="C20" s="12" t="s">
        <v>146</v>
      </c>
      <c r="D20" s="45">
        <v>1</v>
      </c>
      <c r="E20" s="45"/>
      <c r="F20" s="45">
        <v>1</v>
      </c>
    </row>
    <row r="21" ht="18.95" customHeight="1" spans="2:6">
      <c r="B21" s="65" t="s">
        <v>147</v>
      </c>
      <c r="C21" s="12" t="s">
        <v>148</v>
      </c>
      <c r="D21" s="45">
        <v>5</v>
      </c>
      <c r="E21" s="45"/>
      <c r="F21" s="45">
        <v>5</v>
      </c>
    </row>
    <row r="22" ht="18.95" customHeight="1" spans="2:6">
      <c r="B22" s="65" t="s">
        <v>149</v>
      </c>
      <c r="C22" s="12" t="s">
        <v>150</v>
      </c>
      <c r="D22" s="45">
        <v>3</v>
      </c>
      <c r="E22" s="45"/>
      <c r="F22" s="45">
        <v>3</v>
      </c>
    </row>
    <row r="23" ht="18.95" customHeight="1" spans="2:6">
      <c r="B23" s="65" t="s">
        <v>151</v>
      </c>
      <c r="C23" s="12" t="s">
        <v>152</v>
      </c>
      <c r="D23" s="45">
        <v>3.6</v>
      </c>
      <c r="E23" s="45"/>
      <c r="F23" s="45">
        <v>3.6</v>
      </c>
    </row>
    <row r="24" ht="18.95" customHeight="1" spans="2:6">
      <c r="B24" s="65" t="s">
        <v>153</v>
      </c>
      <c r="C24" s="12" t="s">
        <v>154</v>
      </c>
      <c r="D24" s="45">
        <v>4.5</v>
      </c>
      <c r="E24" s="45"/>
      <c r="F24" s="45">
        <v>4.5</v>
      </c>
    </row>
    <row r="25" ht="18.95" customHeight="1" spans="2:6">
      <c r="B25" s="65" t="s">
        <v>155</v>
      </c>
      <c r="C25" s="12" t="s">
        <v>156</v>
      </c>
      <c r="D25" s="45">
        <v>8</v>
      </c>
      <c r="E25" s="45"/>
      <c r="F25" s="45">
        <v>8</v>
      </c>
    </row>
    <row r="26" ht="18.95" customHeight="1" spans="2:6">
      <c r="B26" s="65" t="s">
        <v>157</v>
      </c>
      <c r="C26" s="12" t="s">
        <v>158</v>
      </c>
      <c r="D26" s="45">
        <v>1.25</v>
      </c>
      <c r="E26" s="45"/>
      <c r="F26" s="45">
        <v>1.25</v>
      </c>
    </row>
    <row r="27" ht="18.95" customHeight="1" spans="2:6">
      <c r="B27" s="65" t="s">
        <v>159</v>
      </c>
      <c r="C27" s="12" t="s">
        <v>160</v>
      </c>
      <c r="D27" s="45">
        <v>7</v>
      </c>
      <c r="E27" s="45"/>
      <c r="F27" s="45">
        <v>7</v>
      </c>
    </row>
    <row r="28" ht="18.95" customHeight="1" spans="2:6">
      <c r="B28" s="65" t="s">
        <v>161</v>
      </c>
      <c r="C28" s="12" t="s">
        <v>162</v>
      </c>
      <c r="D28" s="45">
        <v>21.06</v>
      </c>
      <c r="E28" s="45"/>
      <c r="F28" s="45">
        <v>21.06</v>
      </c>
    </row>
    <row r="29" ht="18.95" customHeight="1" spans="2:6">
      <c r="B29" s="65" t="s">
        <v>163</v>
      </c>
      <c r="C29" s="12" t="s">
        <v>164</v>
      </c>
      <c r="D29" s="45">
        <v>15.39</v>
      </c>
      <c r="E29" s="45"/>
      <c r="F29" s="45">
        <v>15.39</v>
      </c>
    </row>
    <row r="30" ht="18.95" customHeight="1" spans="2:6">
      <c r="B30" s="65" t="s">
        <v>165</v>
      </c>
      <c r="C30" s="12" t="s">
        <v>166</v>
      </c>
      <c r="D30" s="45">
        <v>71.28</v>
      </c>
      <c r="E30" s="45">
        <v>71.28</v>
      </c>
      <c r="F30" s="45"/>
    </row>
    <row r="31" ht="18.95" customHeight="1" spans="2:6">
      <c r="B31" s="65" t="s">
        <v>167</v>
      </c>
      <c r="C31" s="12" t="s">
        <v>168</v>
      </c>
      <c r="D31" s="45">
        <v>71.28</v>
      </c>
      <c r="E31" s="45">
        <v>71.28</v>
      </c>
      <c r="F31" s="45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workbookViewId="0">
      <selection activeCell="M9" sqref="M9"/>
    </sheetView>
  </sheetViews>
  <sheetFormatPr defaultColWidth="10" defaultRowHeight="13.5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1"/>
      <c r="B1" s="2" t="s">
        <v>169</v>
      </c>
    </row>
    <row r="2" ht="16.35" customHeight="1" spans="2:13">
      <c r="B2" s="86" t="s">
        <v>170</v>
      </c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ht="16.35" customHeight="1" spans="2:13"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ht="16.35" customHeight="1" spans="2:13"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ht="20.7" customHeight="1" spans="13:13">
      <c r="M5" s="90" t="s">
        <v>7</v>
      </c>
    </row>
    <row r="6" ht="38.8" customHeight="1" spans="2:13">
      <c r="B6" s="87" t="s">
        <v>171</v>
      </c>
      <c r="C6" s="87"/>
      <c r="D6" s="87"/>
      <c r="E6" s="87"/>
      <c r="F6" s="87"/>
      <c r="G6" s="87"/>
      <c r="H6" s="87" t="s">
        <v>39</v>
      </c>
      <c r="I6" s="87"/>
      <c r="J6" s="87"/>
      <c r="K6" s="87"/>
      <c r="L6" s="87"/>
      <c r="M6" s="87"/>
    </row>
    <row r="7" ht="36.2" customHeight="1" spans="2:13">
      <c r="B7" s="87" t="s">
        <v>12</v>
      </c>
      <c r="C7" s="87" t="s">
        <v>172</v>
      </c>
      <c r="D7" s="87" t="s">
        <v>173</v>
      </c>
      <c r="E7" s="87"/>
      <c r="F7" s="87"/>
      <c r="G7" s="87" t="s">
        <v>174</v>
      </c>
      <c r="H7" s="87" t="s">
        <v>12</v>
      </c>
      <c r="I7" s="87" t="s">
        <v>172</v>
      </c>
      <c r="J7" s="87" t="s">
        <v>173</v>
      </c>
      <c r="K7" s="87"/>
      <c r="L7" s="87"/>
      <c r="M7" s="87" t="s">
        <v>174</v>
      </c>
    </row>
    <row r="8" ht="36.2" customHeight="1" spans="2:13">
      <c r="B8" s="87"/>
      <c r="C8" s="87"/>
      <c r="D8" s="87" t="s">
        <v>175</v>
      </c>
      <c r="E8" s="87" t="s">
        <v>176</v>
      </c>
      <c r="F8" s="87" t="s">
        <v>177</v>
      </c>
      <c r="G8" s="87"/>
      <c r="H8" s="87"/>
      <c r="I8" s="87"/>
      <c r="J8" s="87" t="s">
        <v>175</v>
      </c>
      <c r="K8" s="87" t="s">
        <v>176</v>
      </c>
      <c r="L8" s="87" t="s">
        <v>177</v>
      </c>
      <c r="M8" s="87"/>
    </row>
    <row r="9" ht="25.85" customHeight="1" spans="2:13">
      <c r="B9" s="88">
        <v>3.18</v>
      </c>
      <c r="C9" s="88"/>
      <c r="D9" s="88"/>
      <c r="E9" s="88"/>
      <c r="F9" s="88">
        <v>3.18</v>
      </c>
      <c r="G9" s="89"/>
      <c r="H9" s="88">
        <v>3</v>
      </c>
      <c r="I9" s="88"/>
      <c r="J9" s="88"/>
      <c r="K9" s="88"/>
      <c r="L9" s="88"/>
      <c r="M9" s="88">
        <v>3</v>
      </c>
    </row>
  </sheetData>
  <mergeCells count="11">
    <mergeCell ref="B6:G6"/>
    <mergeCell ref="H6:M6"/>
    <mergeCell ref="D7:F7"/>
    <mergeCell ref="J7:L7"/>
    <mergeCell ref="B7:B8"/>
    <mergeCell ref="C7:C8"/>
    <mergeCell ref="G7:G8"/>
    <mergeCell ref="H7:H8"/>
    <mergeCell ref="I7:I8"/>
    <mergeCell ref="M7:M8"/>
    <mergeCell ref="B2:M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B2" sqref="B2:F3"/>
    </sheetView>
  </sheetViews>
  <sheetFormatPr defaultColWidth="10" defaultRowHeight="13.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82" t="s">
        <v>178</v>
      </c>
      <c r="C1" s="80"/>
      <c r="D1" s="80"/>
      <c r="E1" s="80"/>
      <c r="F1" s="80"/>
    </row>
    <row r="2" ht="25" customHeight="1" spans="2:6">
      <c r="B2" s="83" t="s">
        <v>179</v>
      </c>
      <c r="C2" s="83"/>
      <c r="D2" s="83"/>
      <c r="E2" s="83"/>
      <c r="F2" s="83"/>
    </row>
    <row r="3" ht="26.7" customHeight="1" spans="2:6">
      <c r="B3" s="83"/>
      <c r="C3" s="83"/>
      <c r="D3" s="83"/>
      <c r="E3" s="83"/>
      <c r="F3" s="83"/>
    </row>
    <row r="4" ht="16.35" customHeight="1" spans="2:6">
      <c r="B4" s="80"/>
      <c r="C4" s="80"/>
      <c r="D4" s="80"/>
      <c r="E4" s="80"/>
      <c r="F4" s="80"/>
    </row>
    <row r="5" ht="21.55" customHeight="1" spans="2:6">
      <c r="B5" s="80"/>
      <c r="C5" s="80"/>
      <c r="D5" s="80"/>
      <c r="E5" s="80"/>
      <c r="F5" s="46" t="s">
        <v>7</v>
      </c>
    </row>
    <row r="6" ht="33.6" customHeight="1" spans="2:6">
      <c r="B6" s="84" t="s">
        <v>40</v>
      </c>
      <c r="C6" s="84" t="s">
        <v>41</v>
      </c>
      <c r="D6" s="84" t="s">
        <v>180</v>
      </c>
      <c r="E6" s="84"/>
      <c r="F6" s="84"/>
    </row>
    <row r="7" ht="31.05" customHeight="1" spans="2:6">
      <c r="B7" s="84"/>
      <c r="C7" s="84"/>
      <c r="D7" s="84" t="s">
        <v>42</v>
      </c>
      <c r="E7" s="84" t="s">
        <v>43</v>
      </c>
      <c r="F7" s="84" t="s">
        <v>44</v>
      </c>
    </row>
    <row r="8" ht="20.7" customHeight="1" spans="2:6">
      <c r="B8" s="85" t="s">
        <v>12</v>
      </c>
      <c r="C8" s="85"/>
      <c r="D8" s="44"/>
      <c r="E8" s="44"/>
      <c r="F8" s="44"/>
    </row>
    <row r="9" ht="16.35" customHeight="1" spans="2:6">
      <c r="B9" s="23"/>
      <c r="C9" s="62"/>
      <c r="D9" s="45"/>
      <c r="E9" s="45"/>
      <c r="F9" s="45"/>
    </row>
    <row r="10" ht="16.35" customHeight="1" spans="2:6">
      <c r="B10" s="65" t="s">
        <v>181</v>
      </c>
      <c r="C10" s="12" t="s">
        <v>181</v>
      </c>
      <c r="D10" s="45"/>
      <c r="E10" s="45"/>
      <c r="F10" s="45"/>
    </row>
    <row r="11" ht="16.35" customHeight="1" spans="2:6">
      <c r="B11" s="65" t="s">
        <v>182</v>
      </c>
      <c r="C11" s="12" t="s">
        <v>182</v>
      </c>
      <c r="D11" s="45"/>
      <c r="E11" s="45"/>
      <c r="F11" s="45"/>
    </row>
    <row r="12" ht="16.35" customHeight="1" spans="2:6">
      <c r="B12" s="1" t="s">
        <v>183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C2" sqref="C2:F3"/>
    </sheetView>
  </sheetViews>
  <sheetFormatPr defaultColWidth="10" defaultRowHeight="13.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"/>
      <c r="C1" s="2" t="s">
        <v>184</v>
      </c>
    </row>
    <row r="2" ht="16.35" customHeight="1" spans="3:6">
      <c r="C2" s="25" t="s">
        <v>185</v>
      </c>
      <c r="D2" s="25"/>
      <c r="E2" s="25"/>
      <c r="F2" s="25"/>
    </row>
    <row r="3" ht="16.35" customHeight="1" spans="3:6">
      <c r="C3" s="25"/>
      <c r="D3" s="25"/>
      <c r="E3" s="25"/>
      <c r="F3" s="25"/>
    </row>
    <row r="4" ht="16.35" customHeight="1"/>
    <row r="5" ht="23.25" customHeight="1" spans="6:6">
      <c r="F5" s="76" t="s">
        <v>7</v>
      </c>
    </row>
    <row r="6" ht="34.5" customHeight="1" spans="3:6">
      <c r="C6" s="77" t="s">
        <v>8</v>
      </c>
      <c r="D6" s="77"/>
      <c r="E6" s="77" t="s">
        <v>9</v>
      </c>
      <c r="F6" s="77"/>
    </row>
    <row r="7" ht="32.75" customHeight="1" spans="3:6">
      <c r="C7" s="77" t="s">
        <v>10</v>
      </c>
      <c r="D7" s="77" t="s">
        <v>11</v>
      </c>
      <c r="E7" s="77" t="s">
        <v>10</v>
      </c>
      <c r="F7" s="77" t="s">
        <v>11</v>
      </c>
    </row>
    <row r="8" ht="25" customHeight="1" spans="3:6">
      <c r="C8" s="78" t="s">
        <v>12</v>
      </c>
      <c r="D8" s="79">
        <v>1601.98</v>
      </c>
      <c r="E8" s="78" t="s">
        <v>12</v>
      </c>
      <c r="F8" s="79">
        <f>SUM(F9:F16)</f>
        <v>1601.98</v>
      </c>
    </row>
    <row r="9" ht="20.7" customHeight="1" spans="2:6">
      <c r="B9" s="80" t="s">
        <v>186</v>
      </c>
      <c r="C9" s="51" t="s">
        <v>18</v>
      </c>
      <c r="D9" s="79">
        <v>1601.98</v>
      </c>
      <c r="E9" s="51" t="s">
        <v>19</v>
      </c>
      <c r="F9" s="81">
        <v>456.76</v>
      </c>
    </row>
    <row r="10" ht="20.7" customHeight="1" spans="2:6">
      <c r="B10" s="80"/>
      <c r="C10" s="51" t="s">
        <v>20</v>
      </c>
      <c r="D10" s="81"/>
      <c r="E10" s="51" t="s">
        <v>21</v>
      </c>
      <c r="F10" s="81">
        <v>0.04</v>
      </c>
    </row>
    <row r="11" ht="20.7" customHeight="1" spans="2:6">
      <c r="B11" s="80"/>
      <c r="C11" s="51" t="s">
        <v>22</v>
      </c>
      <c r="D11" s="81"/>
      <c r="E11" s="51" t="s">
        <v>23</v>
      </c>
      <c r="F11" s="81">
        <v>147.85</v>
      </c>
    </row>
    <row r="12" ht="20.7" customHeight="1" spans="2:6">
      <c r="B12" s="80"/>
      <c r="C12" s="51" t="s">
        <v>187</v>
      </c>
      <c r="D12" s="81"/>
      <c r="E12" s="51" t="s">
        <v>24</v>
      </c>
      <c r="F12" s="81">
        <v>30.55</v>
      </c>
    </row>
    <row r="13" ht="20.7" customHeight="1" spans="2:6">
      <c r="B13" s="80"/>
      <c r="C13" s="51" t="s">
        <v>188</v>
      </c>
      <c r="D13" s="81"/>
      <c r="E13" s="12" t="s">
        <v>25</v>
      </c>
      <c r="F13" s="81">
        <v>11.24</v>
      </c>
    </row>
    <row r="14" ht="20.7" customHeight="1" spans="2:6">
      <c r="B14" s="80"/>
      <c r="C14" s="51" t="s">
        <v>189</v>
      </c>
      <c r="D14" s="81"/>
      <c r="E14" s="51" t="s">
        <v>26</v>
      </c>
      <c r="F14" s="81">
        <v>869.91</v>
      </c>
    </row>
    <row r="15" ht="20.7" customHeight="1" spans="2:6">
      <c r="B15" s="80"/>
      <c r="C15" s="51" t="s">
        <v>190</v>
      </c>
      <c r="D15" s="81"/>
      <c r="E15" s="51" t="s">
        <v>27</v>
      </c>
      <c r="F15" s="81">
        <v>46.03</v>
      </c>
    </row>
    <row r="16" ht="20.7" customHeight="1" spans="2:6">
      <c r="B16" s="80"/>
      <c r="C16" s="51" t="s">
        <v>191</v>
      </c>
      <c r="D16" s="81"/>
      <c r="E16" s="51" t="s">
        <v>28</v>
      </c>
      <c r="F16" s="81">
        <v>39.6</v>
      </c>
    </row>
    <row r="17" ht="20.7" customHeight="1" spans="2:6">
      <c r="B17" s="80"/>
      <c r="C17" s="51" t="s">
        <v>192</v>
      </c>
      <c r="D17" s="81"/>
      <c r="E17" s="51"/>
      <c r="F17" s="81"/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7"/>
  <sheetViews>
    <sheetView zoomScale="115" zoomScaleNormal="115" workbookViewId="0">
      <selection activeCell="B2" sqref="B2:M3"/>
    </sheetView>
  </sheetViews>
  <sheetFormatPr defaultColWidth="10" defaultRowHeight="13.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"/>
      <c r="B1" s="2" t="s">
        <v>193</v>
      </c>
    </row>
    <row r="2" ht="16.35" customHeight="1" spans="2:13">
      <c r="B2" s="25" t="s">
        <v>194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ht="16.35" customHeight="1" spans="2:13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ht="16.35" customHeight="1"/>
    <row r="5" ht="22.4" customHeight="1" spans="13:13">
      <c r="M5" s="46" t="s">
        <v>7</v>
      </c>
    </row>
    <row r="6" ht="36.2" customHeight="1" spans="2:13">
      <c r="B6" s="58" t="s">
        <v>195</v>
      </c>
      <c r="C6" s="58"/>
      <c r="D6" s="58" t="s">
        <v>42</v>
      </c>
      <c r="E6" s="59" t="s">
        <v>196</v>
      </c>
      <c r="F6" s="59" t="s">
        <v>197</v>
      </c>
      <c r="G6" s="59" t="s">
        <v>198</v>
      </c>
      <c r="H6" s="59" t="s">
        <v>199</v>
      </c>
      <c r="I6" s="59" t="s">
        <v>200</v>
      </c>
      <c r="J6" s="59" t="s">
        <v>201</v>
      </c>
      <c r="K6" s="59" t="s">
        <v>202</v>
      </c>
      <c r="L6" s="59" t="s">
        <v>203</v>
      </c>
      <c r="M6" s="59" t="s">
        <v>204</v>
      </c>
    </row>
    <row r="7" ht="30.15" customHeight="1" spans="2:13">
      <c r="B7" s="58" t="s">
        <v>120</v>
      </c>
      <c r="C7" s="58" t="s">
        <v>41</v>
      </c>
      <c r="D7" s="58"/>
      <c r="E7" s="59"/>
      <c r="F7" s="59"/>
      <c r="G7" s="59"/>
      <c r="H7" s="59"/>
      <c r="I7" s="59"/>
      <c r="J7" s="59"/>
      <c r="K7" s="59"/>
      <c r="L7" s="59"/>
      <c r="M7" s="59"/>
    </row>
    <row r="8" ht="20.7" customHeight="1" spans="2:13">
      <c r="B8" s="60" t="s">
        <v>12</v>
      </c>
      <c r="C8" s="60"/>
      <c r="D8" s="61">
        <v>1601.98</v>
      </c>
      <c r="E8" s="61">
        <v>1601.98</v>
      </c>
      <c r="F8" s="61"/>
      <c r="G8" s="61"/>
      <c r="H8" s="61"/>
      <c r="I8" s="61"/>
      <c r="J8" s="61"/>
      <c r="K8" s="61"/>
      <c r="L8" s="61"/>
      <c r="M8" s="61"/>
    </row>
    <row r="9" ht="20.7" customHeight="1" spans="2:13">
      <c r="B9" s="23" t="s">
        <v>45</v>
      </c>
      <c r="C9" s="62" t="s">
        <v>19</v>
      </c>
      <c r="D9" s="63">
        <f>D10+D12+D15</f>
        <v>456.76</v>
      </c>
      <c r="E9" s="64">
        <v>456.76</v>
      </c>
      <c r="F9" s="64"/>
      <c r="G9" s="64"/>
      <c r="H9" s="64"/>
      <c r="I9" s="64"/>
      <c r="J9" s="64"/>
      <c r="K9" s="64"/>
      <c r="L9" s="64"/>
      <c r="M9" s="64"/>
    </row>
    <row r="10" ht="18.1" customHeight="1" spans="2:13">
      <c r="B10" s="65" t="s">
        <v>46</v>
      </c>
      <c r="C10" s="12" t="s">
        <v>47</v>
      </c>
      <c r="D10" s="63">
        <v>15.51</v>
      </c>
      <c r="E10" s="64">
        <v>15.51</v>
      </c>
      <c r="F10" s="64"/>
      <c r="G10" s="64"/>
      <c r="H10" s="64"/>
      <c r="I10" s="64"/>
      <c r="J10" s="64"/>
      <c r="K10" s="64"/>
      <c r="L10" s="64"/>
      <c r="M10" s="64"/>
    </row>
    <row r="11" ht="19.8" customHeight="1" spans="2:13">
      <c r="B11" s="65" t="s">
        <v>48</v>
      </c>
      <c r="C11" s="12" t="s">
        <v>49</v>
      </c>
      <c r="D11" s="63">
        <v>15.51</v>
      </c>
      <c r="E11" s="64">
        <v>15.51</v>
      </c>
      <c r="F11" s="64"/>
      <c r="G11" s="64"/>
      <c r="H11" s="64"/>
      <c r="I11" s="64"/>
      <c r="J11" s="64"/>
      <c r="K11" s="64"/>
      <c r="L11" s="64"/>
      <c r="M11" s="64"/>
    </row>
    <row r="12" ht="18.1" customHeight="1" spans="2:13">
      <c r="B12" s="65" t="s">
        <v>50</v>
      </c>
      <c r="C12" s="12" t="s">
        <v>51</v>
      </c>
      <c r="D12" s="63">
        <f>D13+D14</f>
        <v>387.36</v>
      </c>
      <c r="E12" s="64">
        <v>387.36</v>
      </c>
      <c r="F12" s="64"/>
      <c r="G12" s="64"/>
      <c r="H12" s="64"/>
      <c r="I12" s="64"/>
      <c r="J12" s="64"/>
      <c r="K12" s="64"/>
      <c r="L12" s="64"/>
      <c r="M12" s="64"/>
    </row>
    <row r="13" ht="19.8" customHeight="1" spans="2:13">
      <c r="B13" s="65" t="s">
        <v>52</v>
      </c>
      <c r="C13" s="12" t="s">
        <v>53</v>
      </c>
      <c r="D13" s="63">
        <v>381.83</v>
      </c>
      <c r="E13" s="64">
        <v>381.83</v>
      </c>
      <c r="F13" s="64"/>
      <c r="G13" s="64"/>
      <c r="H13" s="64"/>
      <c r="I13" s="64"/>
      <c r="J13" s="64"/>
      <c r="K13" s="64"/>
      <c r="L13" s="64"/>
      <c r="M13" s="64"/>
    </row>
    <row r="14" ht="18.1" customHeight="1" spans="2:13">
      <c r="B14" s="66" t="s">
        <v>54</v>
      </c>
      <c r="C14" s="12" t="s">
        <v>55</v>
      </c>
      <c r="D14" s="63">
        <v>5.53</v>
      </c>
      <c r="E14" s="64">
        <v>5.53</v>
      </c>
      <c r="F14" s="64"/>
      <c r="G14" s="64"/>
      <c r="H14" s="64"/>
      <c r="I14" s="64"/>
      <c r="J14" s="64"/>
      <c r="K14" s="64"/>
      <c r="L14" s="64"/>
      <c r="M14" s="64"/>
    </row>
    <row r="15" ht="19.8" customHeight="1" spans="2:13">
      <c r="B15" s="65" t="s">
        <v>56</v>
      </c>
      <c r="C15" s="12" t="s">
        <v>57</v>
      </c>
      <c r="D15" s="63">
        <v>53.89</v>
      </c>
      <c r="E15" s="64">
        <v>53.89</v>
      </c>
      <c r="F15" s="64"/>
      <c r="G15" s="64"/>
      <c r="H15" s="64"/>
      <c r="I15" s="64"/>
      <c r="J15" s="64"/>
      <c r="K15" s="64"/>
      <c r="L15" s="64"/>
      <c r="M15" s="64"/>
    </row>
    <row r="16" ht="20.7" customHeight="1" spans="2:13">
      <c r="B16" s="65" t="s">
        <v>58</v>
      </c>
      <c r="C16" s="12" t="s">
        <v>59</v>
      </c>
      <c r="D16" s="63">
        <v>53.89</v>
      </c>
      <c r="E16" s="64">
        <v>53.89</v>
      </c>
      <c r="F16" s="64"/>
      <c r="G16" s="64"/>
      <c r="H16" s="64"/>
      <c r="I16" s="64"/>
      <c r="J16" s="64"/>
      <c r="K16" s="64"/>
      <c r="L16" s="64"/>
      <c r="M16" s="64"/>
    </row>
    <row r="17" ht="18.1" customHeight="1" spans="2:13">
      <c r="B17" s="23" t="s">
        <v>60</v>
      </c>
      <c r="C17" s="62" t="s">
        <v>21</v>
      </c>
      <c r="D17" s="63">
        <v>0.04</v>
      </c>
      <c r="E17" s="64">
        <v>0.04</v>
      </c>
      <c r="F17" s="64"/>
      <c r="G17" s="64"/>
      <c r="H17" s="64"/>
      <c r="I17" s="64"/>
      <c r="J17" s="64"/>
      <c r="K17" s="64"/>
      <c r="L17" s="64"/>
      <c r="M17" s="64"/>
    </row>
    <row r="18" ht="19.8" customHeight="1" spans="2:13">
      <c r="B18" s="65" t="s">
        <v>61</v>
      </c>
      <c r="C18" s="12" t="s">
        <v>62</v>
      </c>
      <c r="D18" s="63">
        <v>0.04</v>
      </c>
      <c r="E18" s="64">
        <v>0.04</v>
      </c>
      <c r="F18" s="64"/>
      <c r="G18" s="64"/>
      <c r="H18" s="64"/>
      <c r="I18" s="64"/>
      <c r="J18" s="64"/>
      <c r="K18" s="64"/>
      <c r="L18" s="64"/>
      <c r="M18" s="64"/>
    </row>
    <row r="19" ht="19.8" customHeight="1" spans="2:13">
      <c r="B19" s="65" t="s">
        <v>63</v>
      </c>
      <c r="C19" s="12" t="s">
        <v>64</v>
      </c>
      <c r="D19" s="63">
        <v>0.04</v>
      </c>
      <c r="E19" s="64">
        <v>0.04</v>
      </c>
      <c r="F19" s="64"/>
      <c r="G19" s="64"/>
      <c r="H19" s="64"/>
      <c r="I19" s="64"/>
      <c r="J19" s="64"/>
      <c r="K19" s="64"/>
      <c r="L19" s="64"/>
      <c r="M19" s="64"/>
    </row>
    <row r="20" ht="19.8" customHeight="1" spans="2:13">
      <c r="B20" s="23" t="s">
        <v>65</v>
      </c>
      <c r="C20" s="62" t="s">
        <v>23</v>
      </c>
      <c r="D20" s="63">
        <f>D21+D25+D27</f>
        <v>147.84</v>
      </c>
      <c r="E20" s="64">
        <v>147.84</v>
      </c>
      <c r="F20" s="64"/>
      <c r="G20" s="64"/>
      <c r="H20" s="64"/>
      <c r="I20" s="64"/>
      <c r="J20" s="64"/>
      <c r="K20" s="64"/>
      <c r="L20" s="64"/>
      <c r="M20" s="64"/>
    </row>
    <row r="21" ht="18.1" customHeight="1" spans="2:13">
      <c r="B21" s="65" t="s">
        <v>66</v>
      </c>
      <c r="C21" s="12" t="s">
        <v>67</v>
      </c>
      <c r="D21" s="63">
        <v>133.84</v>
      </c>
      <c r="E21" s="64">
        <v>133.84</v>
      </c>
      <c r="F21" s="64"/>
      <c r="G21" s="64"/>
      <c r="H21" s="64"/>
      <c r="I21" s="64"/>
      <c r="J21" s="64"/>
      <c r="K21" s="64"/>
      <c r="L21" s="64"/>
      <c r="M21" s="64"/>
    </row>
    <row r="22" ht="19.8" customHeight="1" spans="2:13">
      <c r="B22" s="65" t="s">
        <v>68</v>
      </c>
      <c r="C22" s="12" t="s">
        <v>69</v>
      </c>
      <c r="D22" s="63">
        <v>64.57</v>
      </c>
      <c r="E22" s="64">
        <v>64.57</v>
      </c>
      <c r="F22" s="64"/>
      <c r="G22" s="64"/>
      <c r="H22" s="64"/>
      <c r="I22" s="64"/>
      <c r="J22" s="64"/>
      <c r="K22" s="64"/>
      <c r="L22" s="64"/>
      <c r="M22" s="64"/>
    </row>
    <row r="23" ht="20.7" customHeight="1" spans="2:13">
      <c r="B23" s="65" t="s">
        <v>70</v>
      </c>
      <c r="C23" s="12" t="s">
        <v>71</v>
      </c>
      <c r="D23" s="63">
        <v>46.18</v>
      </c>
      <c r="E23" s="64">
        <v>46.18</v>
      </c>
      <c r="F23" s="64"/>
      <c r="G23" s="64"/>
      <c r="H23" s="64"/>
      <c r="I23" s="64"/>
      <c r="J23" s="64"/>
      <c r="K23" s="64"/>
      <c r="L23" s="64"/>
      <c r="M23" s="64"/>
    </row>
    <row r="24" ht="18.1" customHeight="1" spans="2:13">
      <c r="B24" s="65" t="s">
        <v>72</v>
      </c>
      <c r="C24" s="12" t="s">
        <v>73</v>
      </c>
      <c r="D24" s="63">
        <v>23.09</v>
      </c>
      <c r="E24" s="64">
        <v>23.09</v>
      </c>
      <c r="F24" s="64"/>
      <c r="G24" s="64"/>
      <c r="H24" s="64"/>
      <c r="I24" s="64"/>
      <c r="J24" s="64"/>
      <c r="K24" s="64"/>
      <c r="L24" s="64"/>
      <c r="M24" s="64"/>
    </row>
    <row r="25" ht="19.8" customHeight="1" spans="2:13">
      <c r="B25" s="65">
        <v>20820</v>
      </c>
      <c r="C25" s="12" t="s">
        <v>74</v>
      </c>
      <c r="D25" s="63">
        <v>10</v>
      </c>
      <c r="E25" s="64">
        <v>10</v>
      </c>
      <c r="F25" s="64"/>
      <c r="G25" s="64"/>
      <c r="H25" s="64"/>
      <c r="I25" s="64"/>
      <c r="J25" s="64"/>
      <c r="K25" s="64"/>
      <c r="L25" s="64"/>
      <c r="M25" s="64"/>
    </row>
    <row r="26" ht="20.7" customHeight="1" spans="2:13">
      <c r="B26" s="65">
        <v>2082001</v>
      </c>
      <c r="C26" s="12" t="s">
        <v>75</v>
      </c>
      <c r="D26" s="63">
        <v>10</v>
      </c>
      <c r="E26" s="64">
        <v>10</v>
      </c>
      <c r="F26" s="64"/>
      <c r="G26" s="64"/>
      <c r="H26" s="64"/>
      <c r="I26" s="64"/>
      <c r="J26" s="64"/>
      <c r="K26" s="64"/>
      <c r="L26" s="64"/>
      <c r="M26" s="64"/>
    </row>
    <row r="27" ht="18.1" customHeight="1" spans="2:13">
      <c r="B27" s="65" t="s">
        <v>76</v>
      </c>
      <c r="C27" s="12" t="s">
        <v>77</v>
      </c>
      <c r="D27" s="63">
        <v>4</v>
      </c>
      <c r="E27" s="64">
        <v>4</v>
      </c>
      <c r="F27" s="64"/>
      <c r="G27" s="64"/>
      <c r="H27" s="64"/>
      <c r="I27" s="64"/>
      <c r="J27" s="64"/>
      <c r="K27" s="64"/>
      <c r="L27" s="64"/>
      <c r="M27" s="64"/>
    </row>
    <row r="28" ht="19.8" customHeight="1" spans="2:13">
      <c r="B28" s="65" t="s">
        <v>78</v>
      </c>
      <c r="C28" s="12" t="s">
        <v>79</v>
      </c>
      <c r="D28" s="63">
        <v>4</v>
      </c>
      <c r="E28" s="64">
        <v>4</v>
      </c>
      <c r="F28" s="64"/>
      <c r="G28" s="64"/>
      <c r="H28" s="64"/>
      <c r="I28" s="64"/>
      <c r="J28" s="64"/>
      <c r="K28" s="64"/>
      <c r="L28" s="64"/>
      <c r="M28" s="64"/>
    </row>
    <row r="29" ht="20.7" customHeight="1" spans="2:13">
      <c r="B29" s="23" t="s">
        <v>80</v>
      </c>
      <c r="C29" s="62" t="s">
        <v>24</v>
      </c>
      <c r="D29" s="63">
        <f>D30+D32</f>
        <v>30.55</v>
      </c>
      <c r="E29" s="64">
        <v>30.55</v>
      </c>
      <c r="F29" s="64"/>
      <c r="G29" s="64"/>
      <c r="H29" s="64"/>
      <c r="I29" s="64"/>
      <c r="J29" s="64"/>
      <c r="K29" s="64"/>
      <c r="L29" s="64"/>
      <c r="M29" s="64"/>
    </row>
    <row r="30" ht="18.1" customHeight="1" spans="2:13">
      <c r="B30" s="65" t="s">
        <v>81</v>
      </c>
      <c r="C30" s="12" t="s">
        <v>82</v>
      </c>
      <c r="D30" s="63">
        <v>28.86</v>
      </c>
      <c r="E30" s="64">
        <v>28.86</v>
      </c>
      <c r="F30" s="64"/>
      <c r="G30" s="64"/>
      <c r="H30" s="64"/>
      <c r="I30" s="64"/>
      <c r="J30" s="64"/>
      <c r="K30" s="64"/>
      <c r="L30" s="64"/>
      <c r="M30" s="64"/>
    </row>
    <row r="31" ht="21" customHeight="1" spans="2:13">
      <c r="B31" s="67" t="s">
        <v>83</v>
      </c>
      <c r="C31" s="14" t="s">
        <v>84</v>
      </c>
      <c r="D31" s="68">
        <v>28.86</v>
      </c>
      <c r="E31" s="69">
        <v>28.86</v>
      </c>
      <c r="F31" s="69"/>
      <c r="G31" s="69"/>
      <c r="H31" s="69"/>
      <c r="I31" s="69"/>
      <c r="J31" s="69"/>
      <c r="K31" s="69"/>
      <c r="L31" s="69"/>
      <c r="M31" s="69"/>
    </row>
    <row r="32" ht="21" customHeight="1" spans="2:13">
      <c r="B32" s="70">
        <v>21015</v>
      </c>
      <c r="C32" s="71" t="s">
        <v>85</v>
      </c>
      <c r="D32" s="72">
        <v>1.69</v>
      </c>
      <c r="E32" s="73">
        <v>1.69</v>
      </c>
      <c r="F32" s="73"/>
      <c r="G32" s="73"/>
      <c r="H32" s="73"/>
      <c r="I32" s="73"/>
      <c r="J32" s="73"/>
      <c r="K32" s="73"/>
      <c r="L32" s="73"/>
      <c r="M32" s="73"/>
    </row>
    <row r="33" ht="21" customHeight="1" spans="2:13">
      <c r="B33" s="70">
        <v>2101506</v>
      </c>
      <c r="C33" s="71" t="s">
        <v>86</v>
      </c>
      <c r="D33" s="72">
        <v>1.69</v>
      </c>
      <c r="E33" s="73">
        <v>1.69</v>
      </c>
      <c r="F33" s="73"/>
      <c r="G33" s="73"/>
      <c r="H33" s="73"/>
      <c r="I33" s="73"/>
      <c r="J33" s="73"/>
      <c r="K33" s="73"/>
      <c r="L33" s="73"/>
      <c r="M33" s="73"/>
    </row>
    <row r="34" ht="21" customHeight="1" spans="2:13">
      <c r="B34" s="70">
        <v>211</v>
      </c>
      <c r="C34" s="71" t="s">
        <v>25</v>
      </c>
      <c r="D34" s="72">
        <f>D35+D37</f>
        <v>11.24</v>
      </c>
      <c r="E34" s="73">
        <v>11.24</v>
      </c>
      <c r="F34" s="73"/>
      <c r="G34" s="73"/>
      <c r="H34" s="73"/>
      <c r="I34" s="73"/>
      <c r="J34" s="73"/>
      <c r="K34" s="73"/>
      <c r="L34" s="73"/>
      <c r="M34" s="73"/>
    </row>
    <row r="35" ht="21" customHeight="1" spans="2:13">
      <c r="B35" s="70">
        <v>21103</v>
      </c>
      <c r="C35" s="71" t="s">
        <v>87</v>
      </c>
      <c r="D35" s="72">
        <v>7.9</v>
      </c>
      <c r="E35" s="73">
        <v>7.9</v>
      </c>
      <c r="F35" s="73"/>
      <c r="G35" s="73"/>
      <c r="H35" s="73"/>
      <c r="I35" s="73"/>
      <c r="J35" s="73"/>
      <c r="K35" s="73"/>
      <c r="L35" s="73"/>
      <c r="M35" s="73"/>
    </row>
    <row r="36" ht="21" customHeight="1" spans="2:13">
      <c r="B36" s="70">
        <v>2110302</v>
      </c>
      <c r="C36" s="71" t="s">
        <v>88</v>
      </c>
      <c r="D36" s="72">
        <v>7.9</v>
      </c>
      <c r="E36" s="73">
        <v>7.9</v>
      </c>
      <c r="F36" s="73"/>
      <c r="G36" s="73"/>
      <c r="H36" s="73"/>
      <c r="I36" s="73"/>
      <c r="J36" s="73"/>
      <c r="K36" s="73"/>
      <c r="L36" s="73"/>
      <c r="M36" s="73"/>
    </row>
    <row r="37" ht="21" customHeight="1" spans="2:13">
      <c r="B37" s="70">
        <v>21104</v>
      </c>
      <c r="C37" s="71" t="s">
        <v>89</v>
      </c>
      <c r="D37" s="72">
        <v>3.34</v>
      </c>
      <c r="E37" s="73">
        <v>3.34</v>
      </c>
      <c r="F37" s="73"/>
      <c r="G37" s="73"/>
      <c r="H37" s="73"/>
      <c r="I37" s="73"/>
      <c r="J37" s="73"/>
      <c r="K37" s="73"/>
      <c r="L37" s="73"/>
      <c r="M37" s="73"/>
    </row>
    <row r="38" ht="21" customHeight="1" spans="2:13">
      <c r="B38" s="70">
        <v>2110401</v>
      </c>
      <c r="C38" s="71" t="s">
        <v>90</v>
      </c>
      <c r="D38" s="72">
        <v>3.34</v>
      </c>
      <c r="E38" s="73">
        <v>3.34</v>
      </c>
      <c r="F38" s="73"/>
      <c r="G38" s="73"/>
      <c r="H38" s="73"/>
      <c r="I38" s="73"/>
      <c r="J38" s="73"/>
      <c r="K38" s="73"/>
      <c r="L38" s="73"/>
      <c r="M38" s="73"/>
    </row>
    <row r="39" ht="21" customHeight="1" spans="2:13">
      <c r="B39" s="74" t="s">
        <v>91</v>
      </c>
      <c r="C39" s="75" t="s">
        <v>26</v>
      </c>
      <c r="D39" s="72">
        <f>D40+D43+D46+D49</f>
        <v>869.92</v>
      </c>
      <c r="E39" s="73">
        <v>869.92</v>
      </c>
      <c r="F39" s="73"/>
      <c r="G39" s="73"/>
      <c r="H39" s="73"/>
      <c r="I39" s="73"/>
      <c r="J39" s="73"/>
      <c r="K39" s="73"/>
      <c r="L39" s="73"/>
      <c r="M39" s="73"/>
    </row>
    <row r="40" ht="21" customHeight="1" spans="2:13">
      <c r="B40" s="74">
        <v>21301</v>
      </c>
      <c r="C40" s="75" t="s">
        <v>92</v>
      </c>
      <c r="D40" s="72">
        <f>D41+D42</f>
        <v>146.94</v>
      </c>
      <c r="E40" s="73">
        <v>146.94</v>
      </c>
      <c r="F40" s="73"/>
      <c r="G40" s="73"/>
      <c r="H40" s="73"/>
      <c r="I40" s="73"/>
      <c r="J40" s="73"/>
      <c r="K40" s="73"/>
      <c r="L40" s="73"/>
      <c r="M40" s="73"/>
    </row>
    <row r="41" ht="21" customHeight="1" spans="2:13">
      <c r="B41" s="74">
        <v>2130108</v>
      </c>
      <c r="C41" s="75" t="s">
        <v>93</v>
      </c>
      <c r="D41" s="72">
        <v>2</v>
      </c>
      <c r="E41" s="73">
        <v>2</v>
      </c>
      <c r="F41" s="73"/>
      <c r="G41" s="73"/>
      <c r="H41" s="73"/>
      <c r="I41" s="73"/>
      <c r="J41" s="73"/>
      <c r="K41" s="73"/>
      <c r="L41" s="73"/>
      <c r="M41" s="73"/>
    </row>
    <row r="42" ht="21" customHeight="1" spans="2:13">
      <c r="B42" s="74">
        <v>2130153</v>
      </c>
      <c r="C42" s="75" t="s">
        <v>94</v>
      </c>
      <c r="D42" s="72">
        <v>144.94</v>
      </c>
      <c r="E42" s="73">
        <v>144.94</v>
      </c>
      <c r="F42" s="73"/>
      <c r="G42" s="73"/>
      <c r="H42" s="73"/>
      <c r="I42" s="73"/>
      <c r="J42" s="73"/>
      <c r="K42" s="73"/>
      <c r="L42" s="73"/>
      <c r="M42" s="73"/>
    </row>
    <row r="43" ht="21" customHeight="1" spans="2:13">
      <c r="B43" s="74">
        <v>21303</v>
      </c>
      <c r="C43" s="75" t="s">
        <v>95</v>
      </c>
      <c r="D43" s="72">
        <f>D44+D45</f>
        <v>56</v>
      </c>
      <c r="E43" s="73">
        <v>56</v>
      </c>
      <c r="F43" s="73"/>
      <c r="G43" s="73"/>
      <c r="H43" s="73"/>
      <c r="I43" s="73"/>
      <c r="J43" s="73"/>
      <c r="K43" s="73"/>
      <c r="L43" s="73"/>
      <c r="M43" s="73"/>
    </row>
    <row r="44" ht="21" customHeight="1" spans="2:13">
      <c r="B44" s="74">
        <v>2130314</v>
      </c>
      <c r="C44" s="75" t="s">
        <v>96</v>
      </c>
      <c r="D44" s="72">
        <v>50</v>
      </c>
      <c r="E44" s="73">
        <v>50</v>
      </c>
      <c r="F44" s="73"/>
      <c r="G44" s="73"/>
      <c r="H44" s="73"/>
      <c r="I44" s="73"/>
      <c r="J44" s="73"/>
      <c r="K44" s="73"/>
      <c r="L44" s="73"/>
      <c r="M44" s="73"/>
    </row>
    <row r="45" ht="21" customHeight="1" spans="2:13">
      <c r="B45" s="74">
        <v>2130335</v>
      </c>
      <c r="C45" s="75" t="s">
        <v>97</v>
      </c>
      <c r="D45" s="72">
        <v>6</v>
      </c>
      <c r="E45" s="73">
        <v>6</v>
      </c>
      <c r="F45" s="73"/>
      <c r="G45" s="73"/>
      <c r="H45" s="73"/>
      <c r="I45" s="73"/>
      <c r="J45" s="73"/>
      <c r="K45" s="73"/>
      <c r="L45" s="73"/>
      <c r="M45" s="73"/>
    </row>
    <row r="46" ht="21" customHeight="1" spans="2:13">
      <c r="B46" s="70" t="s">
        <v>98</v>
      </c>
      <c r="C46" s="71" t="s">
        <v>99</v>
      </c>
      <c r="D46" s="72">
        <f>D47+D48</f>
        <v>319.93</v>
      </c>
      <c r="E46" s="73">
        <v>319.93</v>
      </c>
      <c r="F46" s="73"/>
      <c r="G46" s="73"/>
      <c r="H46" s="73"/>
      <c r="I46" s="73"/>
      <c r="J46" s="73"/>
      <c r="K46" s="73"/>
      <c r="L46" s="73"/>
      <c r="M46" s="73"/>
    </row>
    <row r="47" ht="21" customHeight="1" spans="2:13">
      <c r="B47" s="70" t="s">
        <v>100</v>
      </c>
      <c r="C47" s="71" t="s">
        <v>101</v>
      </c>
      <c r="D47" s="72">
        <v>267.04</v>
      </c>
      <c r="E47" s="73">
        <v>267.04</v>
      </c>
      <c r="F47" s="73"/>
      <c r="G47" s="73"/>
      <c r="H47" s="73"/>
      <c r="I47" s="73"/>
      <c r="J47" s="73"/>
      <c r="K47" s="73"/>
      <c r="L47" s="73"/>
      <c r="M47" s="73"/>
    </row>
    <row r="48" ht="21" customHeight="1" spans="2:13">
      <c r="B48" s="70">
        <v>2130505</v>
      </c>
      <c r="C48" s="71" t="s">
        <v>102</v>
      </c>
      <c r="D48" s="72">
        <v>52.89</v>
      </c>
      <c r="E48" s="73">
        <v>52.89</v>
      </c>
      <c r="F48" s="73"/>
      <c r="G48" s="73"/>
      <c r="H48" s="73"/>
      <c r="I48" s="73"/>
      <c r="J48" s="73"/>
      <c r="K48" s="73"/>
      <c r="L48" s="73"/>
      <c r="M48" s="73"/>
    </row>
    <row r="49" ht="21" customHeight="1" spans="2:13">
      <c r="B49" s="70" t="s">
        <v>103</v>
      </c>
      <c r="C49" s="71" t="s">
        <v>104</v>
      </c>
      <c r="D49" s="72">
        <f>D50+D51</f>
        <v>347.05</v>
      </c>
      <c r="E49" s="73">
        <v>347.05</v>
      </c>
      <c r="F49" s="73"/>
      <c r="G49" s="73"/>
      <c r="H49" s="73"/>
      <c r="I49" s="73"/>
      <c r="J49" s="73"/>
      <c r="K49" s="73"/>
      <c r="L49" s="73"/>
      <c r="M49" s="73"/>
    </row>
    <row r="50" ht="21" customHeight="1" spans="2:13">
      <c r="B50" s="70">
        <v>2130701</v>
      </c>
      <c r="C50" s="71" t="s">
        <v>105</v>
      </c>
      <c r="D50" s="72">
        <v>94</v>
      </c>
      <c r="E50" s="73">
        <v>94</v>
      </c>
      <c r="F50" s="73"/>
      <c r="G50" s="73"/>
      <c r="H50" s="73"/>
      <c r="I50" s="73"/>
      <c r="J50" s="73"/>
      <c r="K50" s="73"/>
      <c r="L50" s="73"/>
      <c r="M50" s="73"/>
    </row>
    <row r="51" ht="21" customHeight="1" spans="2:13">
      <c r="B51" s="70" t="s">
        <v>106</v>
      </c>
      <c r="C51" s="71" t="s">
        <v>107</v>
      </c>
      <c r="D51" s="72">
        <v>253.05</v>
      </c>
      <c r="E51" s="73">
        <v>253.05</v>
      </c>
      <c r="F51" s="73"/>
      <c r="G51" s="73"/>
      <c r="H51" s="73"/>
      <c r="I51" s="73"/>
      <c r="J51" s="73"/>
      <c r="K51" s="73"/>
      <c r="L51" s="73"/>
      <c r="M51" s="73"/>
    </row>
    <row r="52" ht="21" customHeight="1" spans="2:13">
      <c r="B52" s="70">
        <v>214</v>
      </c>
      <c r="C52" s="71" t="s">
        <v>27</v>
      </c>
      <c r="D52" s="72">
        <v>46.03</v>
      </c>
      <c r="E52" s="73">
        <v>46.03</v>
      </c>
      <c r="F52" s="73"/>
      <c r="G52" s="73"/>
      <c r="H52" s="73"/>
      <c r="I52" s="73"/>
      <c r="J52" s="73"/>
      <c r="K52" s="73"/>
      <c r="L52" s="73"/>
      <c r="M52" s="73"/>
    </row>
    <row r="53" ht="21" customHeight="1" spans="2:13">
      <c r="B53" s="70">
        <v>21401</v>
      </c>
      <c r="C53" s="71" t="s">
        <v>108</v>
      </c>
      <c r="D53" s="72">
        <v>46.03</v>
      </c>
      <c r="E53" s="73">
        <v>46.03</v>
      </c>
      <c r="F53" s="73"/>
      <c r="G53" s="73"/>
      <c r="H53" s="73"/>
      <c r="I53" s="73"/>
      <c r="J53" s="73"/>
      <c r="K53" s="73"/>
      <c r="L53" s="73"/>
      <c r="M53" s="73"/>
    </row>
    <row r="54" ht="21" customHeight="1" spans="2:13">
      <c r="B54" s="70">
        <v>2140104</v>
      </c>
      <c r="C54" s="71" t="s">
        <v>109</v>
      </c>
      <c r="D54" s="72">
        <v>46.03</v>
      </c>
      <c r="E54" s="73">
        <v>46.03</v>
      </c>
      <c r="F54" s="73"/>
      <c r="G54" s="73"/>
      <c r="H54" s="73"/>
      <c r="I54" s="73"/>
      <c r="J54" s="73"/>
      <c r="K54" s="73"/>
      <c r="L54" s="73"/>
      <c r="M54" s="73"/>
    </row>
    <row r="55" ht="21" customHeight="1" spans="2:13">
      <c r="B55" s="74" t="s">
        <v>110</v>
      </c>
      <c r="C55" s="75" t="s">
        <v>28</v>
      </c>
      <c r="D55" s="72">
        <v>39.6</v>
      </c>
      <c r="E55" s="73">
        <v>39.6</v>
      </c>
      <c r="F55" s="73"/>
      <c r="G55" s="73"/>
      <c r="H55" s="73"/>
      <c r="I55" s="73"/>
      <c r="J55" s="73"/>
      <c r="K55" s="73"/>
      <c r="L55" s="73"/>
      <c r="M55" s="73"/>
    </row>
    <row r="56" ht="21" customHeight="1" spans="2:13">
      <c r="B56" s="70" t="s">
        <v>111</v>
      </c>
      <c r="C56" s="71" t="s">
        <v>112</v>
      </c>
      <c r="D56" s="72">
        <v>39.6</v>
      </c>
      <c r="E56" s="73">
        <v>39.6</v>
      </c>
      <c r="F56" s="73"/>
      <c r="G56" s="73"/>
      <c r="H56" s="73"/>
      <c r="I56" s="73"/>
      <c r="J56" s="73"/>
      <c r="K56" s="73"/>
      <c r="L56" s="73"/>
      <c r="M56" s="73"/>
    </row>
    <row r="57" ht="21" customHeight="1" spans="2:13">
      <c r="B57" s="70" t="s">
        <v>113</v>
      </c>
      <c r="C57" s="71" t="s">
        <v>114</v>
      </c>
      <c r="D57" s="72">
        <v>39.6</v>
      </c>
      <c r="E57" s="73">
        <v>39.6</v>
      </c>
      <c r="F57" s="73"/>
      <c r="G57" s="73"/>
      <c r="H57" s="73"/>
      <c r="I57" s="73"/>
      <c r="J57" s="73"/>
      <c r="K57" s="73"/>
      <c r="L57" s="73"/>
      <c r="M57" s="73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6"/>
  <sheetViews>
    <sheetView workbookViewId="0">
      <selection activeCell="B2" sqref="B2:F3"/>
    </sheetView>
  </sheetViews>
  <sheetFormatPr defaultColWidth="10" defaultRowHeight="13.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"/>
      <c r="B1" s="2" t="s">
        <v>205</v>
      </c>
    </row>
    <row r="2" ht="16.35" customHeight="1" spans="2:6">
      <c r="B2" s="25" t="s">
        <v>206</v>
      </c>
      <c r="C2" s="25"/>
      <c r="D2" s="25"/>
      <c r="E2" s="25"/>
      <c r="F2" s="25"/>
    </row>
    <row r="3" ht="16.35" customHeight="1" spans="2:6">
      <c r="B3" s="25"/>
      <c r="C3" s="25"/>
      <c r="D3" s="25"/>
      <c r="E3" s="25"/>
      <c r="F3" s="25"/>
    </row>
    <row r="4" ht="16.35" customHeight="1" spans="2:6">
      <c r="B4" s="47"/>
      <c r="C4" s="47"/>
      <c r="D4" s="47"/>
      <c r="E4" s="47"/>
      <c r="F4" s="47"/>
    </row>
    <row r="5" ht="18.95" customHeight="1" spans="2:6">
      <c r="B5" s="47"/>
      <c r="C5" s="47"/>
      <c r="D5" s="47"/>
      <c r="E5" s="47"/>
      <c r="F5" s="6" t="s">
        <v>7</v>
      </c>
    </row>
    <row r="6" ht="31.9" customHeight="1" spans="2:6">
      <c r="B6" s="48" t="s">
        <v>120</v>
      </c>
      <c r="C6" s="48" t="s">
        <v>41</v>
      </c>
      <c r="D6" s="48" t="s">
        <v>42</v>
      </c>
      <c r="E6" s="48" t="s">
        <v>207</v>
      </c>
      <c r="F6" s="48" t="s">
        <v>208</v>
      </c>
    </row>
    <row r="7" ht="23.25" customHeight="1" spans="2:6">
      <c r="B7" s="9" t="s">
        <v>12</v>
      </c>
      <c r="C7" s="9"/>
      <c r="D7" s="49">
        <v>1601.98</v>
      </c>
      <c r="E7" s="49">
        <v>584.13</v>
      </c>
      <c r="F7" s="49">
        <v>1017.85</v>
      </c>
    </row>
    <row r="8" ht="21.55" customHeight="1" spans="2:6">
      <c r="B8" s="50" t="s">
        <v>45</v>
      </c>
      <c r="C8" s="51" t="s">
        <v>19</v>
      </c>
      <c r="D8" s="52">
        <v>456.76</v>
      </c>
      <c r="E8" s="52">
        <v>381.83</v>
      </c>
      <c r="F8" s="52">
        <v>74.93</v>
      </c>
    </row>
    <row r="9" ht="20.7" customHeight="1" spans="2:6">
      <c r="B9" s="53" t="s">
        <v>209</v>
      </c>
      <c r="C9" s="54" t="s">
        <v>210</v>
      </c>
      <c r="D9" s="52">
        <v>15.51</v>
      </c>
      <c r="E9" s="52"/>
      <c r="F9" s="52">
        <v>15.51</v>
      </c>
    </row>
    <row r="10" ht="20.7" customHeight="1" spans="2:6">
      <c r="B10" s="53" t="s">
        <v>211</v>
      </c>
      <c r="C10" s="54" t="s">
        <v>212</v>
      </c>
      <c r="D10" s="52">
        <v>15.51</v>
      </c>
      <c r="E10" s="52"/>
      <c r="F10" s="52">
        <v>15.51</v>
      </c>
    </row>
    <row r="11" ht="20.7" customHeight="1" spans="2:6">
      <c r="B11" s="53" t="s">
        <v>213</v>
      </c>
      <c r="C11" s="54" t="s">
        <v>214</v>
      </c>
      <c r="D11" s="52">
        <v>387.36</v>
      </c>
      <c r="E11" s="52">
        <v>381.83</v>
      </c>
      <c r="F11" s="52">
        <v>5.53</v>
      </c>
    </row>
    <row r="12" ht="20.7" customHeight="1" spans="2:6">
      <c r="B12" s="53" t="s">
        <v>215</v>
      </c>
      <c r="C12" s="54" t="s">
        <v>216</v>
      </c>
      <c r="D12" s="52">
        <v>381.83</v>
      </c>
      <c r="E12" s="52">
        <v>381.83</v>
      </c>
      <c r="F12" s="52">
        <v>5.53</v>
      </c>
    </row>
    <row r="13" ht="20.7" customHeight="1" spans="2:6">
      <c r="B13" s="53" t="s">
        <v>217</v>
      </c>
      <c r="C13" s="54" t="s">
        <v>55</v>
      </c>
      <c r="D13" s="52">
        <v>5.53</v>
      </c>
      <c r="E13" s="52"/>
      <c r="F13" s="52">
        <v>5.53</v>
      </c>
    </row>
    <row r="14" ht="20.7" customHeight="1" spans="2:6">
      <c r="B14" s="53" t="s">
        <v>218</v>
      </c>
      <c r="C14" s="54" t="s">
        <v>219</v>
      </c>
      <c r="D14" s="52">
        <v>53.89</v>
      </c>
      <c r="E14" s="52"/>
      <c r="F14" s="52">
        <v>53.89</v>
      </c>
    </row>
    <row r="15" ht="21.55" customHeight="1" spans="2:6">
      <c r="B15" s="50" t="s">
        <v>220</v>
      </c>
      <c r="C15" s="51" t="s">
        <v>221</v>
      </c>
      <c r="D15" s="52">
        <v>53.89</v>
      </c>
      <c r="E15" s="52"/>
      <c r="F15" s="52">
        <v>53.89</v>
      </c>
    </row>
    <row r="16" ht="20.7" customHeight="1" spans="2:6">
      <c r="B16" s="53" t="s">
        <v>60</v>
      </c>
      <c r="C16" s="54" t="s">
        <v>21</v>
      </c>
      <c r="D16" s="52">
        <v>0.04</v>
      </c>
      <c r="E16" s="52"/>
      <c r="F16" s="52">
        <v>0.04</v>
      </c>
    </row>
    <row r="17" ht="20.7" customHeight="1" spans="2:6">
      <c r="B17" s="53" t="s">
        <v>222</v>
      </c>
      <c r="C17" s="54" t="s">
        <v>223</v>
      </c>
      <c r="D17" s="52">
        <v>0.04</v>
      </c>
      <c r="E17" s="52"/>
      <c r="F17" s="52">
        <v>0.04</v>
      </c>
    </row>
    <row r="18" ht="20.7" customHeight="1" spans="2:6">
      <c r="B18" s="53" t="s">
        <v>224</v>
      </c>
      <c r="C18" s="54" t="s">
        <v>225</v>
      </c>
      <c r="D18" s="52">
        <v>0.04</v>
      </c>
      <c r="E18" s="52"/>
      <c r="F18" s="52">
        <v>0.04</v>
      </c>
    </row>
    <row r="19" ht="20.7" customHeight="1" spans="2:6">
      <c r="B19" s="53" t="s">
        <v>65</v>
      </c>
      <c r="C19" s="54" t="s">
        <v>23</v>
      </c>
      <c r="D19" s="52">
        <v>147.84</v>
      </c>
      <c r="E19" s="52">
        <v>133.84</v>
      </c>
      <c r="F19" s="52">
        <v>14</v>
      </c>
    </row>
    <row r="20" ht="20.7" customHeight="1" spans="2:6">
      <c r="B20" s="53" t="s">
        <v>226</v>
      </c>
      <c r="C20" s="54" t="s">
        <v>227</v>
      </c>
      <c r="D20" s="52">
        <v>133.84</v>
      </c>
      <c r="E20" s="52">
        <v>133.84</v>
      </c>
      <c r="F20" s="52"/>
    </row>
    <row r="21" ht="20.7" customHeight="1" spans="2:6">
      <c r="B21" s="53" t="s">
        <v>228</v>
      </c>
      <c r="C21" s="54" t="s">
        <v>229</v>
      </c>
      <c r="D21" s="52">
        <v>64.57</v>
      </c>
      <c r="E21" s="52">
        <v>64.57</v>
      </c>
      <c r="F21" s="52"/>
    </row>
    <row r="22" ht="21.55" customHeight="1" spans="2:6">
      <c r="B22" s="50" t="s">
        <v>230</v>
      </c>
      <c r="C22" s="51" t="s">
        <v>231</v>
      </c>
      <c r="D22" s="52">
        <v>46.18</v>
      </c>
      <c r="E22" s="52">
        <v>46.18</v>
      </c>
      <c r="F22" s="52"/>
    </row>
    <row r="23" ht="20.7" customHeight="1" spans="2:6">
      <c r="B23" s="53" t="s">
        <v>232</v>
      </c>
      <c r="C23" s="54" t="s">
        <v>233</v>
      </c>
      <c r="D23" s="52">
        <v>23.09</v>
      </c>
      <c r="E23" s="52">
        <v>23.1</v>
      </c>
      <c r="F23" s="52"/>
    </row>
    <row r="24" ht="20.7" customHeight="1" spans="2:6">
      <c r="B24" s="53">
        <v>20820</v>
      </c>
      <c r="C24" s="54" t="s">
        <v>74</v>
      </c>
      <c r="D24" s="52">
        <v>10</v>
      </c>
      <c r="E24" s="52"/>
      <c r="F24" s="52">
        <v>10</v>
      </c>
    </row>
    <row r="25" ht="21.55" customHeight="1" spans="2:6">
      <c r="B25" s="50">
        <v>2082001</v>
      </c>
      <c r="C25" s="51" t="s">
        <v>75</v>
      </c>
      <c r="D25" s="52">
        <v>10</v>
      </c>
      <c r="E25" s="52"/>
      <c r="F25" s="52">
        <v>10</v>
      </c>
    </row>
    <row r="26" ht="20.7" customHeight="1" spans="2:6">
      <c r="B26" s="53" t="s">
        <v>234</v>
      </c>
      <c r="C26" s="54" t="s">
        <v>235</v>
      </c>
      <c r="D26" s="52">
        <v>4</v>
      </c>
      <c r="E26" s="52"/>
      <c r="F26" s="52">
        <v>4</v>
      </c>
    </row>
    <row r="27" ht="20.7" customHeight="1" spans="2:6">
      <c r="B27" s="53" t="s">
        <v>236</v>
      </c>
      <c r="C27" s="54" t="s">
        <v>237</v>
      </c>
      <c r="D27" s="52">
        <v>4</v>
      </c>
      <c r="E27" s="52"/>
      <c r="F27" s="52">
        <v>4</v>
      </c>
    </row>
    <row r="28" ht="21.55" customHeight="1" spans="2:6">
      <c r="B28" s="50" t="s">
        <v>80</v>
      </c>
      <c r="C28" s="51" t="s">
        <v>24</v>
      </c>
      <c r="D28" s="52">
        <v>30.55</v>
      </c>
      <c r="E28" s="52">
        <v>28.86</v>
      </c>
      <c r="F28" s="52">
        <v>1.69</v>
      </c>
    </row>
    <row r="29" ht="20.7" customHeight="1" spans="2:6">
      <c r="B29" s="53" t="s">
        <v>238</v>
      </c>
      <c r="C29" s="54" t="s">
        <v>239</v>
      </c>
      <c r="D29" s="52">
        <v>28.86</v>
      </c>
      <c r="E29" s="52">
        <v>28.86</v>
      </c>
      <c r="F29" s="52"/>
    </row>
    <row r="30" ht="20" customHeight="1" spans="2:6">
      <c r="B30" s="55" t="s">
        <v>240</v>
      </c>
      <c r="C30" s="56" t="s">
        <v>241</v>
      </c>
      <c r="D30" s="57">
        <v>28.86</v>
      </c>
      <c r="E30" s="57">
        <v>28.86</v>
      </c>
      <c r="F30" s="57"/>
    </row>
    <row r="31" ht="20" customHeight="1" spans="2:6">
      <c r="B31" s="53">
        <v>21015</v>
      </c>
      <c r="C31" s="54" t="s">
        <v>85</v>
      </c>
      <c r="D31" s="54">
        <v>1.69</v>
      </c>
      <c r="E31" s="54"/>
      <c r="F31" s="54">
        <v>1.69</v>
      </c>
    </row>
    <row r="32" ht="20" customHeight="1" spans="2:6">
      <c r="B32" s="53">
        <v>2101506</v>
      </c>
      <c r="C32" s="54" t="s">
        <v>86</v>
      </c>
      <c r="D32" s="54">
        <v>1.69</v>
      </c>
      <c r="E32" s="54"/>
      <c r="F32" s="54">
        <v>1.69</v>
      </c>
    </row>
    <row r="33" ht="20" customHeight="1" spans="2:6">
      <c r="B33" s="53">
        <v>211</v>
      </c>
      <c r="C33" s="54" t="s">
        <v>25</v>
      </c>
      <c r="D33" s="54">
        <v>11.24</v>
      </c>
      <c r="E33" s="54"/>
      <c r="F33" s="54">
        <v>11.24</v>
      </c>
    </row>
    <row r="34" ht="20" customHeight="1" spans="2:6">
      <c r="B34" s="53">
        <v>21103</v>
      </c>
      <c r="C34" s="54" t="s">
        <v>87</v>
      </c>
      <c r="D34" s="54">
        <v>7.9</v>
      </c>
      <c r="E34" s="54"/>
      <c r="F34" s="54">
        <v>7.9</v>
      </c>
    </row>
    <row r="35" ht="20" customHeight="1" spans="2:6">
      <c r="B35" s="53">
        <v>2110302</v>
      </c>
      <c r="C35" s="54" t="s">
        <v>88</v>
      </c>
      <c r="D35" s="54">
        <v>7.9</v>
      </c>
      <c r="E35" s="54"/>
      <c r="F35" s="54">
        <v>7.9</v>
      </c>
    </row>
    <row r="36" ht="20" customHeight="1" spans="2:6">
      <c r="B36" s="53">
        <v>21104</v>
      </c>
      <c r="C36" s="54" t="s">
        <v>89</v>
      </c>
      <c r="D36" s="54">
        <v>3.34</v>
      </c>
      <c r="E36" s="54"/>
      <c r="F36" s="54">
        <v>3.34</v>
      </c>
    </row>
    <row r="37" ht="20" customHeight="1" spans="2:6">
      <c r="B37" s="53">
        <v>2110401</v>
      </c>
      <c r="C37" s="54" t="s">
        <v>90</v>
      </c>
      <c r="D37" s="54">
        <v>3.34</v>
      </c>
      <c r="E37" s="54"/>
      <c r="F37" s="54">
        <v>3.34</v>
      </c>
    </row>
    <row r="38" ht="20" customHeight="1" spans="2:6">
      <c r="B38" s="53" t="s">
        <v>91</v>
      </c>
      <c r="C38" s="54" t="s">
        <v>26</v>
      </c>
      <c r="D38" s="54">
        <v>869.92</v>
      </c>
      <c r="E38" s="54"/>
      <c r="F38" s="54">
        <v>869.92</v>
      </c>
    </row>
    <row r="39" ht="20" customHeight="1" spans="2:6">
      <c r="B39" s="53">
        <v>21301</v>
      </c>
      <c r="C39" s="54" t="s">
        <v>92</v>
      </c>
      <c r="D39" s="54">
        <v>146.94</v>
      </c>
      <c r="E39" s="54"/>
      <c r="F39" s="54">
        <v>146.94</v>
      </c>
    </row>
    <row r="40" ht="20" customHeight="1" spans="2:6">
      <c r="B40" s="53">
        <v>2130108</v>
      </c>
      <c r="C40" s="54" t="s">
        <v>93</v>
      </c>
      <c r="D40" s="54">
        <v>2</v>
      </c>
      <c r="E40" s="54"/>
      <c r="F40" s="54">
        <v>2</v>
      </c>
    </row>
    <row r="41" ht="20" customHeight="1" spans="2:6">
      <c r="B41" s="53">
        <v>2130153</v>
      </c>
      <c r="C41" s="54" t="s">
        <v>94</v>
      </c>
      <c r="D41" s="54">
        <v>144.94</v>
      </c>
      <c r="E41" s="54"/>
      <c r="F41" s="54">
        <v>144.94</v>
      </c>
    </row>
    <row r="42" ht="20" customHeight="1" spans="2:6">
      <c r="B42" s="53">
        <v>21303</v>
      </c>
      <c r="C42" s="54" t="s">
        <v>95</v>
      </c>
      <c r="D42" s="54">
        <v>56</v>
      </c>
      <c r="E42" s="54"/>
      <c r="F42" s="54">
        <v>56</v>
      </c>
    </row>
    <row r="43" ht="20" customHeight="1" spans="2:6">
      <c r="B43" s="53">
        <v>2130314</v>
      </c>
      <c r="C43" s="54" t="s">
        <v>96</v>
      </c>
      <c r="D43" s="54">
        <v>50</v>
      </c>
      <c r="E43" s="54"/>
      <c r="F43" s="54">
        <v>50</v>
      </c>
    </row>
    <row r="44" ht="20" customHeight="1" spans="2:6">
      <c r="B44" s="53">
        <v>2130335</v>
      </c>
      <c r="C44" s="54" t="s">
        <v>97</v>
      </c>
      <c r="D44" s="54">
        <v>6</v>
      </c>
      <c r="E44" s="54"/>
      <c r="F44" s="54">
        <v>6</v>
      </c>
    </row>
    <row r="45" ht="20" customHeight="1" spans="2:6">
      <c r="B45" s="53" t="s">
        <v>242</v>
      </c>
      <c r="C45" s="54" t="s">
        <v>243</v>
      </c>
      <c r="D45" s="54">
        <v>319.93</v>
      </c>
      <c r="E45" s="54"/>
      <c r="F45" s="54">
        <v>319.93</v>
      </c>
    </row>
    <row r="46" ht="20" customHeight="1" spans="2:6">
      <c r="B46" s="53" t="s">
        <v>244</v>
      </c>
      <c r="C46" s="54" t="s">
        <v>245</v>
      </c>
      <c r="D46" s="54">
        <v>267.04</v>
      </c>
      <c r="E46" s="54"/>
      <c r="F46" s="54">
        <v>267.04</v>
      </c>
    </row>
    <row r="47" ht="20" customHeight="1" spans="2:6">
      <c r="B47" s="53">
        <v>2130505</v>
      </c>
      <c r="C47" s="54" t="s">
        <v>102</v>
      </c>
      <c r="D47" s="54">
        <v>52.89</v>
      </c>
      <c r="E47" s="54"/>
      <c r="F47" s="54">
        <v>52.89</v>
      </c>
    </row>
    <row r="48" ht="20" customHeight="1" spans="2:6">
      <c r="B48" s="53" t="s">
        <v>246</v>
      </c>
      <c r="C48" s="54" t="s">
        <v>247</v>
      </c>
      <c r="D48" s="54">
        <v>347.05</v>
      </c>
      <c r="E48" s="54"/>
      <c r="F48" s="54">
        <v>347.05</v>
      </c>
    </row>
    <row r="49" ht="20" customHeight="1" spans="2:6">
      <c r="B49" s="53">
        <v>2130701</v>
      </c>
      <c r="C49" s="54" t="s">
        <v>105</v>
      </c>
      <c r="D49" s="54">
        <v>94</v>
      </c>
      <c r="E49" s="54"/>
      <c r="F49" s="54">
        <v>94</v>
      </c>
    </row>
    <row r="50" ht="20" customHeight="1" spans="2:6">
      <c r="B50" s="53" t="s">
        <v>248</v>
      </c>
      <c r="C50" s="54" t="s">
        <v>249</v>
      </c>
      <c r="D50" s="54">
        <v>253.05</v>
      </c>
      <c r="E50" s="54"/>
      <c r="F50" s="54">
        <v>253.05</v>
      </c>
    </row>
    <row r="51" ht="20" customHeight="1" spans="2:6">
      <c r="B51" s="53">
        <v>214</v>
      </c>
      <c r="C51" s="54" t="s">
        <v>27</v>
      </c>
      <c r="D51" s="54">
        <v>46.03</v>
      </c>
      <c r="E51" s="54"/>
      <c r="F51" s="54">
        <v>46.03</v>
      </c>
    </row>
    <row r="52" ht="20" customHeight="1" spans="2:6">
      <c r="B52" s="53">
        <v>21401</v>
      </c>
      <c r="C52" s="54" t="s">
        <v>108</v>
      </c>
      <c r="D52" s="54">
        <v>46.03</v>
      </c>
      <c r="E52" s="54"/>
      <c r="F52" s="54">
        <v>46.03</v>
      </c>
    </row>
    <row r="53" ht="20" customHeight="1" spans="2:6">
      <c r="B53" s="53">
        <v>2140104</v>
      </c>
      <c r="C53" s="54" t="s">
        <v>109</v>
      </c>
      <c r="D53" s="54">
        <v>46.03</v>
      </c>
      <c r="E53" s="54"/>
      <c r="F53" s="54">
        <v>46.03</v>
      </c>
    </row>
    <row r="54" ht="20" customHeight="1" spans="2:6">
      <c r="B54" s="53" t="s">
        <v>110</v>
      </c>
      <c r="C54" s="54" t="s">
        <v>28</v>
      </c>
      <c r="D54" s="54">
        <v>39.6</v>
      </c>
      <c r="E54" s="54">
        <v>39.6</v>
      </c>
      <c r="F54" s="54"/>
    </row>
    <row r="55" ht="20" customHeight="1" spans="2:6">
      <c r="B55" s="53" t="s">
        <v>250</v>
      </c>
      <c r="C55" s="54" t="s">
        <v>251</v>
      </c>
      <c r="D55" s="54">
        <v>39.6</v>
      </c>
      <c r="E55" s="54">
        <v>39.6</v>
      </c>
      <c r="F55" s="54"/>
    </row>
    <row r="56" ht="20" customHeight="1" spans="2:6">
      <c r="B56" s="53" t="s">
        <v>252</v>
      </c>
      <c r="C56" s="54" t="s">
        <v>253</v>
      </c>
      <c r="D56" s="54">
        <v>39.6</v>
      </c>
      <c r="E56" s="54">
        <v>39.6</v>
      </c>
      <c r="F56" s="54"/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小岛</cp:lastModifiedBy>
  <dcterms:created xsi:type="dcterms:W3CDTF">2026-02-04T02:52:00Z</dcterms:created>
  <dcterms:modified xsi:type="dcterms:W3CDTF">2026-02-09T03:07:45Z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2052-11.1.0.9740</vt:lpwstr>
  </property>
</Properties>
</file>