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05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<sst xmlns="http://schemas.openxmlformats.org/spreadsheetml/2006/main" count="310" uniqueCount="189">
  <si>
    <t>表一</t>
  </si>
  <si>
    <t>巫溪县菱角镇农业服务中心2024年财政拨款收支总表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</si>
  <si>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</si>
  <si>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</si>
  <si>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</si>
  <si>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</si>
  <si>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</si>
  <si>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</si>
  <si>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</si>
  <si>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</si>
  <si>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</si>
  <si>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</si>
  <si>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</si>
  <si>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</si>
  <si>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</si>
  <si>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</si>
  <si>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</si>
  <si>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</si>
  <si>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</si>
  <si>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</si>
  <si>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</si>
  <si>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</si>
  <si>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</si>
  <si>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</si>
  <si>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</si>
  <si>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</si>
  <si>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</si>
  <si>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注：此表中含提前下达上级转移支付专项资金，下同。</t>
  </si>
  <si>
    <t>表二</t>
  </si>
  <si>
    <t>巫溪县菱角镇农业服务中心2024年一般公共预算财政拨款支出预算表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</si>
  <si>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</si>
  <si>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</si>
  <si>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</si>
  <si>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</si>
  <si>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</si>
  <si>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</si>
  <si>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</si>
  <si>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政府办公厅（室）及相关机构事务</t>
  </si>
  <si>
    <t>事业运行</t>
  </si>
  <si>
    <t>行政事业单位养老支出</t>
  </si>
  <si>
    <t>事业单位离退休</t>
  </si>
  <si>
    <t>机关事业单位基本养老保险缴费支出</t>
  </si>
  <si>
    <t>机关事业单位职业年金缴费支出</t>
  </si>
  <si>
    <t>行政事业单位医疗</t>
  </si>
  <si>
    <t>事业单位医疗</t>
  </si>
  <si>
    <t>住房改革支出</t>
  </si>
  <si>
    <t>住房公积金</t>
  </si>
  <si>
    <t>备注：本表反映当年一般公共预算财政拨款支出情况。</t>
  </si>
  <si>
    <t>表三</t>
  </si>
  <si>
    <t>巫溪县菱角镇农业服务中心2024年一般公共预算财政拨款基本支出预算表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</si>
  <si>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</si>
  <si>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</si>
  <si>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</si>
  <si>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</si>
  <si>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</si>
  <si>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</si>
  <si>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</si>
  <si>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30101</t>
    </r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</si>
  <si>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基本工资</t>
    </r>
  </si>
  <si>
    <t xml:space="preserve">    津贴补贴</t>
  </si>
  <si>
    <t>30107</t>
  </si>
  <si>
    <t xml:space="preserve">  绩效工资</t>
  </si>
  <si>
    <t>30108</t>
  </si>
  <si>
    <t xml:space="preserve">  机关事业单位基本养老保险缴费</t>
  </si>
  <si>
    <t>30109</t>
  </si>
  <si>
    <t xml:space="preserve">  职业年金</t>
  </si>
  <si>
    <t>30110</t>
  </si>
  <si>
    <t xml:space="preserve">  职工基本医疗保险缴费</t>
  </si>
  <si>
    <t>30112</t>
  </si>
  <si>
    <t xml:space="preserve">  其他社会保障缴费</t>
  </si>
  <si>
    <t>30113</t>
  </si>
  <si>
    <t xml:space="preserve">  住房公积金</t>
  </si>
  <si>
    <t>302</t>
  </si>
  <si>
    <t>商品和服务支出</t>
  </si>
  <si>
    <t>30201</t>
  </si>
  <si>
    <t xml:space="preserve">  办公费</t>
  </si>
  <si>
    <t>30206</t>
  </si>
  <si>
    <t xml:space="preserve">  电费</t>
  </si>
  <si>
    <t>30211</t>
  </si>
  <si>
    <t xml:space="preserve">  差旅费</t>
  </si>
  <si>
    <t>30228</t>
  </si>
  <si>
    <t xml:space="preserve">  工会经费</t>
  </si>
  <si>
    <t>30229</t>
  </si>
  <si>
    <t xml:space="preserve">  福利费</t>
  </si>
  <si>
    <t>30299</t>
  </si>
  <si>
    <t xml:space="preserve">  其他商品和服务支出</t>
  </si>
  <si>
    <t>303</t>
  </si>
  <si>
    <t>对个人和家庭的补助</t>
  </si>
  <si>
    <t>30302</t>
  </si>
  <si>
    <t xml:space="preserve">  退休费</t>
  </si>
  <si>
    <t>30305</t>
  </si>
  <si>
    <t xml:space="preserve">  生活补助</t>
  </si>
  <si>
    <t>310</t>
  </si>
  <si>
    <t>资本性支出</t>
  </si>
  <si>
    <t>31002</t>
  </si>
  <si>
    <t>办公设备购置</t>
  </si>
  <si>
    <t>表四</t>
  </si>
  <si>
    <t>巫溪县菱角镇农业服务中心2024年一般公共预算“三公”经费支出表</t>
  </si>
  <si>
    <t>2023年预算数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</si>
  <si>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</si>
  <si>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</si>
  <si>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</si>
  <si>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</si>
  <si>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</si>
  <si>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</si>
  <si>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 xml:space="preserve"> </t>
  </si>
  <si>
    <t>（备注：本单位巫溪县菱角镇农业服务中心无“三公”经费预算，故此表无数据。）</t>
  </si>
  <si>
    <t>表五</t>
  </si>
  <si>
    <t>巫溪县菱角镇农业服务中心2024年政府性基金预算支出表</t>
  </si>
  <si>
    <t>本年政府性基金预算财政拨款支出</t>
  </si>
  <si>
    <t>（备注：本单位巫溪县菱角镇农业服务中心无政府性基金收支，故此表无数据。）</t>
  </si>
  <si>
    <t>表六</t>
  </si>
  <si>
    <t>巫溪县菱角镇农业服务中心2024年部门收支总表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</si>
  <si>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</si>
  <si>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</si>
  <si>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</si>
  <si>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</si>
  <si>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</si>
  <si>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</si>
  <si>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</si>
  <si>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</si>
  <si>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巫溪县菱角镇农业服务中心2024年部门收入总表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</si>
  <si>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</si>
  <si>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</si>
  <si>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</si>
  <si>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</si>
  <si>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</si>
  <si>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</si>
  <si>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</si>
  <si>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</si>
  <si>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</si>
  <si>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</si>
  <si>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</si>
  <si>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巫溪县菱角镇农业服务中心2024年部门支出总表</t>
  </si>
  <si>
    <t>基本支出</t>
  </si>
  <si>
    <t>项目支出</t>
  </si>
  <si>
    <t>表九</t>
  </si>
  <si>
    <t>巫溪县菱角镇农业服务中心2024年政府采购预算明细表</t>
  </si>
  <si>
    <t>项目编号</t>
  </si>
  <si>
    <t>（备注：本单位巫溪县菱角镇农业服务中心无政府采购预算，故此表无数据。）</t>
  </si>
  <si>
    <t>表十</t>
  </si>
  <si>
    <t>2024年部门预算整体绩效目标表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</si>
  <si>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</si>
  <si>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</si>
  <si>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</si>
  <si>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</si>
  <si>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</si>
  <si>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</si>
  <si>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</si>
  <si>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</si>
  <si>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</si>
  <si>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备注：单位整体绩效体现在政府部门整体绩效表里面，故此表无数据。</t>
  </si>
  <si>
    <t>表十一</t>
  </si>
  <si>
    <t>2024年重点专项资金绩效目标表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</si>
  <si>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</si>
  <si>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</si>
  <si>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</si>
  <si>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</si>
  <si>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</si>
  <si>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2023年预算</t>
  </si>
  <si>
    <t>2020年预算</t>
  </si>
  <si>
    <t>项目概况</t>
  </si>
  <si>
    <t>立项依据</t>
  </si>
  <si>
    <t>项目当年绩效目标</t>
  </si>
  <si>
    <r>
      <rPr>
        <sz val="16"/>
        <color rgb="FF000000"/>
        <rFont val="Times New Roman"/>
        <charset val="1"/>
      </rPr>
      <t>2024</t>
    </r>
    <r>
      <rPr>
        <sz val="16"/>
        <color rgb="FF000000"/>
        <rFont val="方正仿宋_GBK"/>
        <charset val="1"/>
      </rPr>
      <t>年无重点专项资金，故此表无数据</t>
    </r>
  </si>
  <si>
    <t>表十二</t>
  </si>
  <si>
    <t>2024年部门（单位）一般性项目绩效目标表</t>
  </si>
  <si>
    <t>单位信息：</t>
  </si>
  <si>
    <t>项目名称：</t>
  </si>
  <si>
    <t>职能职责与活动：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</si>
  <si>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</si>
  <si>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</si>
  <si>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</si>
  <si>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</si>
  <si>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</si>
  <si>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</si>
  <si>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</si>
  <si>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</si>
  <si>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</si>
  <si>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</si>
  <si>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</si>
  <si>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</si>
  <si>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</si>
  <si>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</si>
  <si>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</si>
  <si>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</si>
  <si>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</si>
  <si>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</si>
  <si>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2024年一般性项目资金，故此表无数据</t>
  </si>
</sst>
</file>

<file path=xl/styles.xml><?xml version="1.0" encoding="utf-8"?>
<styleSheet xmlns="http://schemas.openxmlformats.org/spreadsheetml/2006/main">
  <numFmts count="7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\ \ @"/>
  </numFmts>
  <fonts count="60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6"/>
      <color rgb="FF000000"/>
      <name val="Times New Roman"/>
      <charset val="1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sz val="10"/>
      <name val="Times New Roman"/>
      <charset val="0"/>
    </font>
    <font>
      <b/>
      <sz val="11"/>
      <color indexed="8"/>
      <name val="宋体"/>
      <charset val="1"/>
      <scheme val="minor"/>
    </font>
    <font>
      <sz val="12"/>
      <color rgb="FF000000"/>
      <name val="宋体"/>
      <charset val="134"/>
    </font>
    <font>
      <sz val="12"/>
      <color indexed="8"/>
      <name val="方正仿宋_GBK"/>
      <charset val="1"/>
    </font>
    <font>
      <sz val="12"/>
      <color indexed="8"/>
      <name val="宋体"/>
      <charset val="1"/>
      <scheme val="minor"/>
    </font>
    <font>
      <b/>
      <sz val="12"/>
      <color indexed="8"/>
      <name val="宋体"/>
      <charset val="1"/>
      <scheme val="minor"/>
    </font>
    <font>
      <sz val="12"/>
      <name val="方正楷体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color rgb="FF000000"/>
      <name val="方正仿宋_GBK"/>
      <charset val="1"/>
    </font>
    <font>
      <sz val="12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54" fillId="23" borderId="2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15" borderId="19" applyNumberFormat="0" applyFont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14" borderId="18" applyNumberFormat="0" applyAlignment="0" applyProtection="0">
      <alignment vertical="center"/>
    </xf>
    <xf numFmtId="0" fontId="57" fillId="14" borderId="22" applyNumberFormat="0" applyAlignment="0" applyProtection="0">
      <alignment vertical="center"/>
    </xf>
    <xf numFmtId="0" fontId="40" fillId="6" borderId="16" applyNumberForma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38" fillId="0" borderId="0"/>
    <xf numFmtId="0" fontId="38" fillId="0" borderId="0"/>
    <xf numFmtId="0" fontId="37" fillId="0" borderId="0">
      <alignment vertical="center"/>
    </xf>
  </cellStyleXfs>
  <cellXfs count="110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50" applyAlignment="1">
      <alignment vertical="center"/>
    </xf>
    <xf numFmtId="0" fontId="7" fillId="0" borderId="0" xfId="49">
      <alignment vertical="center"/>
    </xf>
    <xf numFmtId="0" fontId="8" fillId="0" borderId="0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left" vertical="center" wrapText="1"/>
    </xf>
    <xf numFmtId="0" fontId="9" fillId="0" borderId="5" xfId="50" applyFont="1" applyFill="1" applyBorder="1" applyAlignment="1">
      <alignment horizontal="center" vertical="center" wrapText="1"/>
    </xf>
    <xf numFmtId="0" fontId="10" fillId="0" borderId="5" xfId="50" applyFont="1" applyFill="1" applyBorder="1" applyAlignment="1">
      <alignment horizontal="center" vertical="center"/>
    </xf>
    <xf numFmtId="0" fontId="10" fillId="0" borderId="6" xfId="50" applyFont="1" applyFill="1" applyBorder="1" applyAlignment="1">
      <alignment horizontal="center" vertical="center"/>
    </xf>
    <xf numFmtId="176" fontId="10" fillId="0" borderId="7" xfId="50" applyNumberFormat="1" applyFont="1" applyFill="1" applyBorder="1" applyAlignment="1">
      <alignment horizontal="center" vertical="center"/>
    </xf>
    <xf numFmtId="176" fontId="10" fillId="0" borderId="0" xfId="50" applyNumberFormat="1" applyFont="1" applyFill="1" applyBorder="1" applyAlignment="1">
      <alignment horizontal="center" vertical="center"/>
    </xf>
    <xf numFmtId="176" fontId="10" fillId="0" borderId="8" xfId="50" applyNumberFormat="1" applyFont="1" applyFill="1" applyBorder="1" applyAlignment="1">
      <alignment horizontal="center" vertical="center"/>
    </xf>
    <xf numFmtId="176" fontId="10" fillId="0" borderId="9" xfId="50" applyNumberFormat="1" applyFont="1" applyFill="1" applyBorder="1" applyAlignment="1">
      <alignment horizontal="center" vertical="center"/>
    </xf>
    <xf numFmtId="176" fontId="10" fillId="0" borderId="10" xfId="50" applyNumberFormat="1" applyFont="1" applyFill="1" applyBorder="1" applyAlignment="1">
      <alignment horizontal="center" vertical="center"/>
    </xf>
    <xf numFmtId="176" fontId="10" fillId="0" borderId="11" xfId="50" applyNumberFormat="1" applyFont="1" applyFill="1" applyBorder="1" applyAlignment="1">
      <alignment horizontal="center" vertical="center"/>
    </xf>
    <xf numFmtId="49" fontId="10" fillId="0" borderId="5" xfId="50" applyNumberFormat="1" applyFont="1" applyFill="1" applyBorder="1" applyAlignment="1">
      <alignment horizontal="left" vertical="center" wrapText="1"/>
    </xf>
    <xf numFmtId="0" fontId="10" fillId="0" borderId="5" xfId="50" applyFont="1" applyFill="1" applyBorder="1" applyAlignment="1">
      <alignment horizontal="left" vertical="center"/>
    </xf>
    <xf numFmtId="49" fontId="10" fillId="0" borderId="5" xfId="5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indent="2"/>
    </xf>
    <xf numFmtId="0" fontId="7" fillId="0" borderId="0" xfId="49" applyAlignment="1">
      <alignment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4" fontId="16" fillId="0" borderId="12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4" fillId="0" borderId="13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4" fontId="19" fillId="0" borderId="12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1" fillId="0" borderId="12" xfId="0" applyFont="1" applyBorder="1" applyAlignment="1">
      <alignment horizontal="center" vertical="center" wrapText="1"/>
    </xf>
    <xf numFmtId="4" fontId="19" fillId="0" borderId="12" xfId="0" applyNumberFormat="1" applyFont="1" applyBorder="1" applyAlignment="1">
      <alignment horizontal="right" vertical="center" wrapText="1"/>
    </xf>
    <xf numFmtId="0" fontId="15" fillId="0" borderId="1" xfId="52" applyNumberFormat="1" applyFont="1" applyFill="1" applyBorder="1" applyAlignment="1">
      <alignment horizontal="left" vertical="center"/>
    </xf>
    <xf numFmtId="0" fontId="22" fillId="0" borderId="1" xfId="52" applyNumberFormat="1" applyFont="1" applyFill="1" applyBorder="1" applyAlignment="1">
      <alignment horizontal="left" vertical="center"/>
    </xf>
    <xf numFmtId="4" fontId="23" fillId="0" borderId="12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4" fontId="23" fillId="0" borderId="12" xfId="0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24" fillId="0" borderId="0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2" fillId="0" borderId="12" xfId="0" applyFont="1" applyBorder="1">
      <alignment vertical="center"/>
    </xf>
    <xf numFmtId="0" fontId="22" fillId="0" borderId="13" xfId="0" applyFont="1" applyBorder="1">
      <alignment vertical="center"/>
    </xf>
    <xf numFmtId="4" fontId="23" fillId="0" borderId="13" xfId="0" applyNumberFormat="1" applyFont="1" applyBorder="1" applyAlignment="1">
      <alignment horizontal="right" vertical="center"/>
    </xf>
    <xf numFmtId="0" fontId="22" fillId="0" borderId="1" xfId="0" applyFont="1" applyBorder="1">
      <alignment vertical="center"/>
    </xf>
    <xf numFmtId="4" fontId="23" fillId="0" borderId="1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4" fontId="27" fillId="0" borderId="12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>
      <alignment vertical="center"/>
    </xf>
    <xf numFmtId="0" fontId="28" fillId="0" borderId="0" xfId="0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4" fontId="29" fillId="0" borderId="5" xfId="53" applyNumberFormat="1" applyFont="1" applyFill="1" applyBorder="1" applyAlignment="1">
      <alignment horizontal="center" vertical="center" wrapText="1"/>
    </xf>
    <xf numFmtId="0" fontId="30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177" fontId="19" fillId="0" borderId="12" xfId="0" applyNumberFormat="1" applyFont="1" applyBorder="1" applyAlignment="1">
      <alignment horizontal="right" vertical="center"/>
    </xf>
    <xf numFmtId="0" fontId="15" fillId="0" borderId="12" xfId="0" applyFont="1" applyBorder="1">
      <alignment vertical="center"/>
    </xf>
    <xf numFmtId="0" fontId="31" fillId="0" borderId="13" xfId="0" applyFont="1" applyBorder="1" applyAlignment="1">
      <alignment horizontal="left" vertical="center"/>
    </xf>
    <xf numFmtId="0" fontId="31" fillId="0" borderId="13" xfId="0" applyFont="1" applyBorder="1">
      <alignment vertical="center"/>
    </xf>
    <xf numFmtId="177" fontId="23" fillId="0" borderId="12" xfId="0" applyNumberFormat="1" applyFont="1" applyBorder="1" applyAlignment="1">
      <alignment horizontal="right" vertical="center"/>
    </xf>
    <xf numFmtId="177" fontId="23" fillId="0" borderId="13" xfId="0" applyNumberFormat="1" applyFont="1" applyBorder="1" applyAlignment="1">
      <alignment horizontal="right" vertical="center"/>
    </xf>
    <xf numFmtId="178" fontId="31" fillId="0" borderId="13" xfId="0" applyNumberFormat="1" applyFont="1" applyBorder="1" applyAlignment="1">
      <alignment horizontal="left" vertical="center"/>
    </xf>
    <xf numFmtId="0" fontId="32" fillId="0" borderId="1" xfId="0" applyFont="1" applyBorder="1">
      <alignment vertical="center"/>
    </xf>
    <xf numFmtId="177" fontId="33" fillId="0" borderId="1" xfId="0" applyNumberFormat="1" applyFont="1" applyBorder="1">
      <alignment vertical="center"/>
    </xf>
    <xf numFmtId="178" fontId="32" fillId="0" borderId="1" xfId="0" applyNumberFormat="1" applyFont="1" applyBorder="1">
      <alignment vertical="center"/>
    </xf>
    <xf numFmtId="177" fontId="19" fillId="0" borderId="13" xfId="0" applyNumberFormat="1" applyFont="1" applyBorder="1" applyAlignment="1">
      <alignment horizontal="right" vertical="center"/>
    </xf>
    <xf numFmtId="177" fontId="34" fillId="0" borderId="1" xfId="0" applyNumberFormat="1" applyFont="1" applyBorder="1">
      <alignment vertical="center"/>
    </xf>
    <xf numFmtId="177" fontId="33" fillId="0" borderId="14" xfId="0" applyNumberFormat="1" applyFont="1" applyBorder="1">
      <alignment vertical="center"/>
    </xf>
    <xf numFmtId="178" fontId="31" fillId="0" borderId="1" xfId="0" applyNumberFormat="1" applyFont="1" applyBorder="1" applyAlignment="1">
      <alignment horizontal="left" vertical="center"/>
    </xf>
    <xf numFmtId="178" fontId="32" fillId="0" borderId="2" xfId="0" applyNumberFormat="1" applyFont="1" applyBorder="1">
      <alignment vertical="center"/>
    </xf>
    <xf numFmtId="177" fontId="23" fillId="0" borderId="1" xfId="0" applyNumberFormat="1" applyFont="1" applyBorder="1" applyAlignment="1">
      <alignment horizontal="right" vertical="center"/>
    </xf>
    <xf numFmtId="178" fontId="0" fillId="0" borderId="1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5" xfId="0" applyFont="1" applyBorder="1">
      <alignment vertical="center"/>
    </xf>
    <xf numFmtId="177" fontId="30" fillId="0" borderId="1" xfId="0" applyNumberFormat="1" applyFont="1" applyBorder="1">
      <alignment vertical="center"/>
    </xf>
    <xf numFmtId="178" fontId="0" fillId="0" borderId="0" xfId="0" applyNumberFormat="1" applyFont="1">
      <alignment vertical="center"/>
    </xf>
    <xf numFmtId="0" fontId="35" fillId="0" borderId="0" xfId="0" applyFont="1" applyBorder="1" applyAlignment="1">
      <alignment vertical="center" wrapText="1"/>
    </xf>
    <xf numFmtId="0" fontId="36" fillId="0" borderId="0" xfId="52" applyNumberFormat="1" applyFont="1" applyFill="1" applyBorder="1" applyAlignment="1">
      <alignment horizontal="left" vertical="center"/>
    </xf>
    <xf numFmtId="0" fontId="37" fillId="0" borderId="0" xfId="52" applyNumberFormat="1" applyFont="1" applyFill="1" applyBorder="1" applyAlignment="1">
      <alignment horizontal="left" vertical="center"/>
    </xf>
    <xf numFmtId="0" fontId="20" fillId="0" borderId="12" xfId="0" applyFont="1" applyBorder="1" applyAlignment="1">
      <alignment horizontal="right" vertical="center" wrapText="1"/>
    </xf>
    <xf numFmtId="0" fontId="22" fillId="0" borderId="12" xfId="0" applyFont="1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4" xfId="52"/>
    <cellStyle name="常规_表四_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C21" sqref="C21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9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3"/>
      <c r="B1" s="3" t="s">
        <v>0</v>
      </c>
    </row>
    <row r="2" ht="40.5" customHeight="1" spans="2:8">
      <c r="B2" s="34" t="s">
        <v>1</v>
      </c>
      <c r="C2" s="34"/>
      <c r="D2" s="34"/>
      <c r="E2" s="34"/>
      <c r="F2" s="34"/>
      <c r="G2" s="34"/>
      <c r="H2" s="34"/>
    </row>
    <row r="3" ht="23.25" customHeight="1" spans="8:8">
      <c r="H3" s="64" t="s">
        <v>2</v>
      </c>
    </row>
    <row r="4" ht="43.1" customHeight="1" spans="2:8">
      <c r="B4" s="55" t="s">
        <v>3</v>
      </c>
      <c r="C4" s="55"/>
      <c r="D4" s="55" t="s">
        <v>4</v>
      </c>
      <c r="E4" s="55"/>
      <c r="F4" s="55"/>
      <c r="G4" s="55"/>
      <c r="H4" s="55"/>
    </row>
    <row r="5" ht="43.1" customHeight="1" spans="2:8">
      <c r="B5" s="65" t="s">
        <v>5</v>
      </c>
      <c r="C5" s="65" t="s">
        <v>6</v>
      </c>
      <c r="D5" s="65" t="s">
        <v>5</v>
      </c>
      <c r="E5" s="65" t="s">
        <v>7</v>
      </c>
      <c r="F5" s="55" t="s">
        <v>8</v>
      </c>
      <c r="G5" s="55" t="s">
        <v>9</v>
      </c>
      <c r="H5" s="55" t="s">
        <v>10</v>
      </c>
    </row>
    <row r="6" ht="24.15" customHeight="1" spans="2:8">
      <c r="B6" s="61" t="s">
        <v>11</v>
      </c>
      <c r="C6" s="49">
        <f>C7</f>
        <v>297.22</v>
      </c>
      <c r="D6" s="61" t="s">
        <v>12</v>
      </c>
      <c r="E6" s="49">
        <f>E7+E8+E9+E10</f>
        <v>297.22</v>
      </c>
      <c r="F6" s="49">
        <f>F7+F8+F9+F10</f>
        <v>297.22</v>
      </c>
      <c r="G6" s="49"/>
      <c r="H6" s="49"/>
    </row>
    <row r="7" ht="23.25" customHeight="1" spans="2:8">
      <c r="B7" s="67" t="s">
        <v>13</v>
      </c>
      <c r="C7" s="62">
        <v>297.22</v>
      </c>
      <c r="D7" s="67" t="s">
        <v>14</v>
      </c>
      <c r="E7" s="62">
        <f>F7</f>
        <v>222.73</v>
      </c>
      <c r="F7" s="62">
        <v>222.73</v>
      </c>
      <c r="G7" s="62"/>
      <c r="H7" s="62"/>
    </row>
    <row r="8" ht="23.25" customHeight="1" spans="2:8">
      <c r="B8" s="67" t="s">
        <v>15</v>
      </c>
      <c r="C8" s="62"/>
      <c r="D8" s="67" t="s">
        <v>16</v>
      </c>
      <c r="E8" s="62">
        <f>F8</f>
        <v>49.03</v>
      </c>
      <c r="F8" s="59">
        <v>49.03</v>
      </c>
      <c r="G8" s="62"/>
      <c r="H8" s="62"/>
    </row>
    <row r="9" ht="23.25" customHeight="1" spans="2:8">
      <c r="B9" s="67" t="s">
        <v>17</v>
      </c>
      <c r="C9" s="62"/>
      <c r="D9" s="67" t="s">
        <v>18</v>
      </c>
      <c r="E9" s="62">
        <f>F9</f>
        <v>11.57</v>
      </c>
      <c r="F9" s="62">
        <v>11.57</v>
      </c>
      <c r="G9" s="62"/>
      <c r="H9" s="62"/>
    </row>
    <row r="10" ht="23.25" customHeight="1" spans="2:8">
      <c r="B10" s="67"/>
      <c r="C10" s="62"/>
      <c r="D10" s="67" t="s">
        <v>19</v>
      </c>
      <c r="E10" s="62">
        <f>F10</f>
        <v>13.89</v>
      </c>
      <c r="F10" s="62">
        <v>13.89</v>
      </c>
      <c r="G10" s="62"/>
      <c r="H10" s="62"/>
    </row>
    <row r="11" ht="23" customHeight="1" spans="2:8">
      <c r="B11" s="79"/>
      <c r="C11" s="108"/>
      <c r="D11" s="79"/>
      <c r="E11" s="108"/>
      <c r="F11" s="108"/>
      <c r="G11" s="108"/>
      <c r="H11" s="108"/>
    </row>
    <row r="12" ht="22.4" customHeight="1" spans="2:8">
      <c r="B12" s="38" t="s">
        <v>20</v>
      </c>
      <c r="C12" s="108"/>
      <c r="D12" s="38" t="s">
        <v>21</v>
      </c>
      <c r="E12" s="108">
        <v>0</v>
      </c>
      <c r="F12" s="108">
        <v>0</v>
      </c>
      <c r="G12" s="108"/>
      <c r="H12" s="108"/>
    </row>
    <row r="13" ht="21.55" customHeight="1" spans="2:8">
      <c r="B13" s="109" t="s">
        <v>22</v>
      </c>
      <c r="C13" s="109">
        <v>0</v>
      </c>
      <c r="D13" s="79"/>
      <c r="E13" s="108"/>
      <c r="F13" s="108"/>
      <c r="G13" s="108"/>
      <c r="H13" s="108"/>
    </row>
    <row r="14" ht="20.7" customHeight="1" spans="2:8">
      <c r="B14" s="109" t="s">
        <v>23</v>
      </c>
      <c r="C14" s="108"/>
      <c r="D14" s="79"/>
      <c r="E14" s="108"/>
      <c r="F14" s="108"/>
      <c r="G14" s="108"/>
      <c r="H14" s="108"/>
    </row>
    <row r="15" ht="20.7" customHeight="1" spans="2:8">
      <c r="B15" s="109" t="s">
        <v>24</v>
      </c>
      <c r="C15" s="108"/>
      <c r="D15" s="79"/>
      <c r="E15" s="108"/>
      <c r="F15" s="108"/>
      <c r="G15" s="108"/>
      <c r="H15" s="108"/>
    </row>
    <row r="16" ht="16.35" customHeight="1" spans="2:8">
      <c r="B16" s="79"/>
      <c r="C16" s="108"/>
      <c r="D16" s="79"/>
      <c r="E16" s="108"/>
      <c r="F16" s="108"/>
      <c r="G16" s="108"/>
      <c r="H16" s="108"/>
    </row>
    <row r="17" ht="24.15" customHeight="1" spans="2:8">
      <c r="B17" s="61" t="s">
        <v>25</v>
      </c>
      <c r="C17" s="49">
        <f>C7</f>
        <v>297.22</v>
      </c>
      <c r="D17" s="61" t="s">
        <v>26</v>
      </c>
      <c r="E17" s="49">
        <f>E6+E12</f>
        <v>297.22</v>
      </c>
      <c r="F17" s="49"/>
      <c r="G17" s="49"/>
      <c r="H17" s="49"/>
    </row>
    <row r="18" spans="2:2">
      <c r="B18" t="s">
        <v>27</v>
      </c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topLeftCell="A9" workbookViewId="0">
      <selection activeCell="C23" sqref="C23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3"/>
      <c r="B1" s="3" t="s">
        <v>140</v>
      </c>
      <c r="C1" s="33"/>
      <c r="D1" s="33"/>
      <c r="E1" s="33"/>
      <c r="F1" s="33"/>
      <c r="G1" s="33"/>
    </row>
    <row r="2" ht="16.35" customHeight="1" spans="2:7">
      <c r="B2" s="34" t="s">
        <v>141</v>
      </c>
      <c r="C2" s="34"/>
      <c r="D2" s="34"/>
      <c r="E2" s="34"/>
      <c r="F2" s="34"/>
      <c r="G2" s="34"/>
    </row>
    <row r="3" ht="16.35" customHeight="1" spans="2:7">
      <c r="B3" s="34"/>
      <c r="C3" s="34"/>
      <c r="D3" s="34"/>
      <c r="E3" s="34"/>
      <c r="F3" s="34"/>
      <c r="G3" s="34"/>
    </row>
    <row r="4" ht="16.35" customHeight="1"/>
    <row r="5" ht="19.8" customHeight="1" spans="7:7">
      <c r="G5" s="35" t="s">
        <v>2</v>
      </c>
    </row>
    <row r="6" ht="37.95" customHeight="1" spans="2:7">
      <c r="B6" s="36" t="s">
        <v>142</v>
      </c>
      <c r="C6" s="37"/>
      <c r="D6" s="37"/>
      <c r="E6" s="38" t="s">
        <v>143</v>
      </c>
      <c r="F6" s="39">
        <v>297.22</v>
      </c>
      <c r="G6" s="39"/>
    </row>
    <row r="7" ht="183.7" customHeight="1" spans="2:7">
      <c r="B7" s="40" t="s">
        <v>144</v>
      </c>
      <c r="C7" s="41"/>
      <c r="D7" s="41"/>
      <c r="E7" s="41"/>
      <c r="F7" s="41"/>
      <c r="G7" s="41"/>
    </row>
    <row r="8" ht="23.25" customHeight="1" spans="2:7">
      <c r="B8" s="42" t="s">
        <v>145</v>
      </c>
      <c r="C8" s="43" t="s">
        <v>146</v>
      </c>
      <c r="D8" s="43" t="s">
        <v>147</v>
      </c>
      <c r="E8" s="43" t="s">
        <v>148</v>
      </c>
      <c r="F8" s="43" t="s">
        <v>149</v>
      </c>
      <c r="G8" s="43" t="s">
        <v>150</v>
      </c>
    </row>
    <row r="9" ht="18.95" customHeight="1" spans="2:7">
      <c r="B9" s="42"/>
      <c r="C9" s="44"/>
      <c r="D9" s="45"/>
      <c r="E9" s="45"/>
      <c r="F9" s="45"/>
      <c r="G9" s="45"/>
    </row>
    <row r="10" ht="18.95" customHeight="1" spans="2:7">
      <c r="B10" s="42"/>
      <c r="C10" s="44"/>
      <c r="D10" s="45"/>
      <c r="E10" s="45"/>
      <c r="F10" s="45"/>
      <c r="G10" s="45"/>
    </row>
    <row r="11" ht="18.95" customHeight="1" spans="2:7">
      <c r="B11" s="42"/>
      <c r="C11" s="44"/>
      <c r="D11" s="45"/>
      <c r="E11" s="45"/>
      <c r="F11" s="45"/>
      <c r="G11" s="45"/>
    </row>
    <row r="12" ht="18.95" customHeight="1" spans="2:7">
      <c r="B12" s="42"/>
      <c r="C12" s="44"/>
      <c r="D12" s="45"/>
      <c r="E12" s="45"/>
      <c r="F12" s="45"/>
      <c r="G12" s="45"/>
    </row>
    <row r="13" ht="18.95" customHeight="1" spans="2:7">
      <c r="B13" s="42"/>
      <c r="C13" s="44"/>
      <c r="D13" s="45"/>
      <c r="E13" s="45"/>
      <c r="F13" s="45"/>
      <c r="G13" s="45"/>
    </row>
    <row r="14" ht="18.95" customHeight="1" spans="2:7">
      <c r="B14" s="42"/>
      <c r="C14" s="44"/>
      <c r="D14" s="45"/>
      <c r="E14" s="45"/>
      <c r="F14" s="45"/>
      <c r="G14" s="45"/>
    </row>
    <row r="15" ht="18.95" customHeight="1" spans="2:7">
      <c r="B15" s="42"/>
      <c r="C15" s="44"/>
      <c r="D15" s="45"/>
      <c r="E15" s="45"/>
      <c r="F15" s="45"/>
      <c r="G15" s="45"/>
    </row>
    <row r="16" ht="18.95" customHeight="1" spans="2:7">
      <c r="B16" s="42"/>
      <c r="C16" s="44"/>
      <c r="D16" s="45"/>
      <c r="E16" s="45"/>
      <c r="F16" s="45"/>
      <c r="G16" s="45"/>
    </row>
    <row r="17" ht="18.95" customHeight="1" spans="2:7">
      <c r="B17" s="42"/>
      <c r="C17" s="44"/>
      <c r="D17" s="45"/>
      <c r="E17" s="45"/>
      <c r="F17" s="45"/>
      <c r="G17" s="45"/>
    </row>
    <row r="18" ht="18.95" customHeight="1" spans="2:7">
      <c r="B18" s="42"/>
      <c r="C18" s="44"/>
      <c r="D18" s="45"/>
      <c r="E18" s="45"/>
      <c r="F18" s="45"/>
      <c r="G18" s="45"/>
    </row>
    <row r="19" ht="24.15" customHeight="1" spans="2:7">
      <c r="B19" s="46" t="s">
        <v>151</v>
      </c>
      <c r="C19" s="46"/>
      <c r="D19" s="46"/>
      <c r="E19" s="46"/>
      <c r="F19" s="46"/>
      <c r="G19" s="46"/>
    </row>
  </sheetData>
  <mergeCells count="6">
    <mergeCell ref="C6:D6"/>
    <mergeCell ref="F6:G6"/>
    <mergeCell ref="C7:G7"/>
    <mergeCell ref="B19:G19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I24" sqref="I24"/>
    </sheetView>
  </sheetViews>
  <sheetFormatPr defaultColWidth="9" defaultRowHeight="13.5" outlineLevelCol="5"/>
  <cols>
    <col min="1" max="1" width="12.25" style="15" customWidth="1"/>
    <col min="2" max="2" width="29.25" style="15" customWidth="1"/>
    <col min="3" max="3" width="8.75" style="15" customWidth="1"/>
    <col min="4" max="4" width="9.38333333333333" style="15" customWidth="1"/>
    <col min="5" max="5" width="12" style="15" customWidth="1"/>
    <col min="6" max="6" width="16.25" style="15" customWidth="1"/>
    <col min="7" max="16384" width="9" style="15"/>
  </cols>
  <sheetData>
    <row r="1" spans="1:1">
      <c r="A1" s="3" t="s">
        <v>152</v>
      </c>
    </row>
    <row r="2" s="14" customFormat="1" ht="31.5" customHeight="1" spans="1:6">
      <c r="A2" s="16" t="s">
        <v>153</v>
      </c>
      <c r="B2" s="16" t="s">
        <v>154</v>
      </c>
      <c r="C2" s="16" t="s">
        <v>154</v>
      </c>
      <c r="D2" s="16" t="s">
        <v>154</v>
      </c>
      <c r="E2" s="16" t="s">
        <v>154</v>
      </c>
      <c r="F2" s="16" t="s">
        <v>154</v>
      </c>
    </row>
    <row r="3" s="14" customFormat="1" ht="19.9" customHeight="1" spans="1:6">
      <c r="A3" s="17" t="s">
        <v>155</v>
      </c>
      <c r="B3" s="18"/>
      <c r="C3" s="18"/>
      <c r="D3" s="18"/>
      <c r="E3" s="17" t="s">
        <v>156</v>
      </c>
      <c r="F3" s="17" t="s">
        <v>2</v>
      </c>
    </row>
    <row r="4" s="14" customFormat="1" ht="24" customHeight="1" spans="1:6">
      <c r="A4" s="19" t="s">
        <v>157</v>
      </c>
      <c r="B4" s="19"/>
      <c r="C4" s="20"/>
      <c r="D4" s="21"/>
      <c r="E4" s="19" t="s">
        <v>158</v>
      </c>
      <c r="F4" s="19"/>
    </row>
    <row r="5" s="14" customFormat="1" ht="19.15" customHeight="1" spans="1:6">
      <c r="A5" s="19" t="s">
        <v>159</v>
      </c>
      <c r="B5" s="22"/>
      <c r="C5" s="23"/>
      <c r="D5" s="23"/>
      <c r="E5" s="23"/>
      <c r="F5" s="24"/>
    </row>
    <row r="6" s="14" customFormat="1" ht="21" customHeight="1" spans="1:6">
      <c r="A6" s="19" t="s">
        <v>160</v>
      </c>
      <c r="B6" s="25"/>
      <c r="C6" s="26"/>
      <c r="D6" s="26"/>
      <c r="E6" s="26"/>
      <c r="F6" s="27"/>
    </row>
    <row r="7" s="14" customFormat="1" ht="93.75" customHeight="1" spans="1:6">
      <c r="A7" s="19" t="s">
        <v>161</v>
      </c>
      <c r="B7" s="28"/>
      <c r="C7" s="28"/>
      <c r="D7" s="28"/>
      <c r="E7" s="28"/>
      <c r="F7" s="28"/>
    </row>
    <row r="8" s="14" customFormat="1" ht="132.75" customHeight="1" spans="1:6">
      <c r="A8" s="19" t="s">
        <v>162</v>
      </c>
      <c r="B8" s="28"/>
      <c r="C8" s="28"/>
      <c r="D8" s="28"/>
      <c r="E8" s="28"/>
      <c r="F8" s="28"/>
    </row>
    <row r="9" s="14" customFormat="1" ht="134.25" customHeight="1" spans="1:6">
      <c r="A9" s="19" t="s">
        <v>163</v>
      </c>
      <c r="B9" s="28"/>
      <c r="C9" s="28"/>
      <c r="D9" s="28"/>
      <c r="E9" s="28"/>
      <c r="F9" s="28"/>
    </row>
    <row r="10" s="14" customFormat="1" ht="21.75" customHeight="1" spans="1:6">
      <c r="A10" s="19" t="s">
        <v>145</v>
      </c>
      <c r="B10" s="19" t="s">
        <v>146</v>
      </c>
      <c r="C10" s="20" t="s">
        <v>147</v>
      </c>
      <c r="D10" s="19" t="s">
        <v>148</v>
      </c>
      <c r="E10" s="19" t="s">
        <v>149</v>
      </c>
      <c r="F10" s="20" t="s">
        <v>150</v>
      </c>
    </row>
    <row r="11" s="14" customFormat="1" ht="18" customHeight="1" spans="1:6">
      <c r="A11" s="20" t="s">
        <v>145</v>
      </c>
      <c r="B11" s="29"/>
      <c r="C11" s="20"/>
      <c r="D11" s="20"/>
      <c r="E11" s="20"/>
      <c r="F11" s="20"/>
    </row>
    <row r="12" s="14" customFormat="1" ht="18" customHeight="1" spans="1:6">
      <c r="A12" s="20" t="s">
        <v>145</v>
      </c>
      <c r="B12" s="29"/>
      <c r="C12" s="20"/>
      <c r="D12" s="20"/>
      <c r="E12" s="20"/>
      <c r="F12" s="20"/>
    </row>
    <row r="13" s="14" customFormat="1" ht="18" customHeight="1" spans="1:6">
      <c r="A13" s="20" t="s">
        <v>145</v>
      </c>
      <c r="B13" s="29"/>
      <c r="C13" s="20"/>
      <c r="D13" s="20"/>
      <c r="E13" s="20"/>
      <c r="F13" s="20"/>
    </row>
    <row r="14" s="14" customFormat="1" ht="18" customHeight="1" spans="1:6">
      <c r="A14" s="20" t="s">
        <v>145</v>
      </c>
      <c r="B14" s="29"/>
      <c r="C14" s="20"/>
      <c r="D14" s="20"/>
      <c r="E14" s="20"/>
      <c r="F14" s="20"/>
    </row>
    <row r="15" s="14" customFormat="1" ht="18" customHeight="1" spans="1:6">
      <c r="A15" s="20" t="s">
        <v>145</v>
      </c>
      <c r="B15" s="29"/>
      <c r="C15" s="20"/>
      <c r="D15" s="20"/>
      <c r="E15" s="20"/>
      <c r="F15" s="30"/>
    </row>
    <row r="16" s="14" customFormat="1" ht="18" customHeight="1" spans="1:6">
      <c r="A16" s="20" t="s">
        <v>145</v>
      </c>
      <c r="B16" s="29"/>
      <c r="C16" s="20"/>
      <c r="D16" s="20"/>
      <c r="E16" s="20"/>
      <c r="F16" s="20"/>
    </row>
    <row r="17" s="14" customFormat="1" ht="18" customHeight="1" spans="1:6">
      <c r="A17" s="20" t="s">
        <v>145</v>
      </c>
      <c r="B17" s="29"/>
      <c r="C17" s="20"/>
      <c r="D17" s="20"/>
      <c r="E17" s="20"/>
      <c r="F17" s="20"/>
    </row>
    <row r="18" s="14" customFormat="1" ht="18" customHeight="1" spans="1:6">
      <c r="A18" s="20" t="s">
        <v>145</v>
      </c>
      <c r="B18" s="29"/>
      <c r="C18" s="20"/>
      <c r="D18" s="20"/>
      <c r="E18" s="20"/>
      <c r="F18" s="20"/>
    </row>
    <row r="19" s="14" customFormat="1" ht="18" customHeight="1" spans="1:6">
      <c r="A19" s="20" t="s">
        <v>145</v>
      </c>
      <c r="B19" s="29"/>
      <c r="C19" s="20"/>
      <c r="D19" s="20"/>
      <c r="E19" s="20"/>
      <c r="F19" s="20"/>
    </row>
    <row r="20" s="14" customFormat="1" ht="18" customHeight="1" spans="1:6">
      <c r="A20" s="20" t="s">
        <v>145</v>
      </c>
      <c r="B20" s="29"/>
      <c r="C20" s="20"/>
      <c r="D20" s="20"/>
      <c r="E20" s="20"/>
      <c r="F20" s="20"/>
    </row>
    <row r="21" ht="20.25" spans="1:6">
      <c r="A21" s="31" t="s">
        <v>164</v>
      </c>
      <c r="B21" s="32"/>
      <c r="C21" s="32"/>
      <c r="D21" s="32"/>
      <c r="E21" s="32"/>
      <c r="F21" s="32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A21" sqref="A21"/>
    </sheetView>
  </sheetViews>
  <sheetFormatPr defaultColWidth="9" defaultRowHeight="11.25"/>
  <cols>
    <col min="1" max="1" width="17.75" style="2" customWidth="1"/>
    <col min="2" max="2" width="14.6333333333333" style="2" customWidth="1"/>
    <col min="3" max="3" width="17.1333333333333" style="2" customWidth="1"/>
    <col min="4" max="4" width="16.3833333333333" style="2" customWidth="1"/>
    <col min="5" max="5" width="11.3833333333333" style="2" customWidth="1"/>
    <col min="6" max="6" width="10.2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ht="12.75" spans="1:1">
      <c r="A1" s="3" t="s">
        <v>165</v>
      </c>
    </row>
    <row r="2" ht="56" customHeight="1" spans="1:9">
      <c r="A2" s="4" t="s">
        <v>166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2" t="s">
        <v>2</v>
      </c>
    </row>
    <row r="4" ht="25.15" customHeight="1" spans="1:9">
      <c r="A4" s="5" t="s">
        <v>167</v>
      </c>
      <c r="B4" s="6"/>
      <c r="C4" s="6"/>
      <c r="D4" s="5" t="s">
        <v>168</v>
      </c>
      <c r="E4" s="7"/>
      <c r="F4" s="7"/>
      <c r="G4" s="8" t="s">
        <v>169</v>
      </c>
      <c r="H4" s="8"/>
      <c r="I4" s="5"/>
    </row>
    <row r="5" ht="25.15" customHeight="1" spans="1:9">
      <c r="A5" s="5" t="s">
        <v>170</v>
      </c>
      <c r="B5" s="6"/>
      <c r="C5" s="6"/>
      <c r="D5" s="5" t="s">
        <v>171</v>
      </c>
      <c r="E5" s="7"/>
      <c r="F5" s="7"/>
      <c r="G5" s="8" t="s">
        <v>172</v>
      </c>
      <c r="H5" s="8"/>
      <c r="I5" s="5"/>
    </row>
    <row r="6" ht="25.15" customHeight="1" spans="1:9">
      <c r="A6" s="5" t="s">
        <v>173</v>
      </c>
      <c r="B6" s="6">
        <v>10</v>
      </c>
      <c r="C6" s="6"/>
      <c r="D6" s="5" t="s">
        <v>174</v>
      </c>
      <c r="E6" s="7"/>
      <c r="F6" s="7"/>
      <c r="G6" s="8" t="s">
        <v>175</v>
      </c>
      <c r="H6" s="8" t="s">
        <v>176</v>
      </c>
      <c r="I6" s="5"/>
    </row>
    <row r="7" ht="25.15" customHeight="1" spans="1:9">
      <c r="A7" s="9" t="s">
        <v>177</v>
      </c>
      <c r="B7" s="10"/>
      <c r="C7" s="10"/>
      <c r="D7" s="10"/>
      <c r="E7" s="10"/>
      <c r="F7" s="10"/>
      <c r="G7" s="8" t="s">
        <v>178</v>
      </c>
      <c r="H7" s="8"/>
      <c r="I7" s="5"/>
    </row>
    <row r="8" ht="25.15" customHeight="1" spans="1:9">
      <c r="A8" s="9"/>
      <c r="B8" s="10"/>
      <c r="C8" s="10"/>
      <c r="D8" s="10"/>
      <c r="E8" s="10"/>
      <c r="F8" s="10"/>
      <c r="G8" s="8" t="s">
        <v>179</v>
      </c>
      <c r="H8" s="8"/>
      <c r="I8" s="5"/>
    </row>
    <row r="9" ht="25.15" customHeight="1" spans="1:9">
      <c r="A9" s="9"/>
      <c r="B9" s="10"/>
      <c r="C9" s="10"/>
      <c r="D9" s="10"/>
      <c r="E9" s="10"/>
      <c r="F9" s="10"/>
      <c r="G9" s="8" t="s">
        <v>180</v>
      </c>
      <c r="H9" s="8"/>
      <c r="I9" s="5"/>
    </row>
    <row r="10" ht="25.15" customHeight="1" spans="1:9">
      <c r="A10" s="9"/>
      <c r="B10" s="10"/>
      <c r="C10" s="10"/>
      <c r="D10" s="10"/>
      <c r="E10" s="10"/>
      <c r="F10" s="10"/>
      <c r="G10" s="8" t="s">
        <v>181</v>
      </c>
      <c r="H10" s="8"/>
      <c r="I10" s="5"/>
    </row>
    <row r="11" s="1" customFormat="1" ht="25.15" customHeight="1" spans="1:9">
      <c r="A11" s="7" t="s">
        <v>182</v>
      </c>
      <c r="B11" s="7" t="s">
        <v>183</v>
      </c>
      <c r="C11" s="7" t="s">
        <v>184</v>
      </c>
      <c r="D11" s="7" t="s">
        <v>149</v>
      </c>
      <c r="E11" s="7" t="s">
        <v>150</v>
      </c>
      <c r="F11" s="7" t="s">
        <v>185</v>
      </c>
      <c r="G11" s="7" t="s">
        <v>186</v>
      </c>
      <c r="H11" s="7" t="s">
        <v>187</v>
      </c>
      <c r="I11" s="7"/>
    </row>
    <row r="12" ht="13" customHeight="1" spans="1:9">
      <c r="A12" s="5"/>
      <c r="B12" s="7"/>
      <c r="C12" s="7"/>
      <c r="D12" s="7"/>
      <c r="E12" s="5"/>
      <c r="F12" s="5"/>
      <c r="G12" s="5"/>
      <c r="H12" s="11"/>
      <c r="I12" s="13"/>
    </row>
    <row r="13" ht="13" customHeight="1" spans="1:9">
      <c r="A13" s="5"/>
      <c r="B13" s="7"/>
      <c r="C13" s="7"/>
      <c r="D13" s="7"/>
      <c r="E13" s="5"/>
      <c r="F13" s="5"/>
      <c r="G13" s="5"/>
      <c r="H13" s="11"/>
      <c r="I13" s="13"/>
    </row>
    <row r="14" ht="13" customHeight="1" spans="1:9">
      <c r="A14" s="5"/>
      <c r="B14" s="7"/>
      <c r="C14" s="7"/>
      <c r="D14" s="7"/>
      <c r="E14" s="5"/>
      <c r="F14" s="5"/>
      <c r="G14" s="5"/>
      <c r="H14" s="11"/>
      <c r="I14" s="13"/>
    </row>
    <row r="15" ht="13" customHeight="1" spans="1:9">
      <c r="A15" s="5"/>
      <c r="B15" s="7"/>
      <c r="C15" s="7"/>
      <c r="D15" s="7"/>
      <c r="E15" s="5"/>
      <c r="F15" s="5"/>
      <c r="G15" s="5"/>
      <c r="H15" s="11"/>
      <c r="I15" s="13"/>
    </row>
    <row r="16" ht="13" customHeight="1" spans="1:9">
      <c r="A16" s="5"/>
      <c r="B16" s="7"/>
      <c r="C16" s="7"/>
      <c r="D16" s="7"/>
      <c r="E16" s="5"/>
      <c r="F16" s="5"/>
      <c r="G16" s="5"/>
      <c r="H16" s="11"/>
      <c r="I16" s="13"/>
    </row>
    <row r="17" ht="21" customHeight="1" spans="1:4">
      <c r="A17" s="2" t="s">
        <v>188</v>
      </c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opLeftCell="A5" workbookViewId="0">
      <selection activeCell="I20" sqref="I20:I21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" customWidth="1"/>
    <col min="4" max="4" width="12.75" customWidth="1"/>
    <col min="5" max="5" width="13.1583333333333" customWidth="1"/>
    <col min="6" max="6" width="13.4333333333333" customWidth="1"/>
    <col min="7" max="7" width="9.76666666666667" customWidth="1"/>
  </cols>
  <sheetData>
    <row r="1" ht="16.35" customHeight="1" spans="1:6">
      <c r="A1" s="33"/>
      <c r="B1" s="3" t="s">
        <v>28</v>
      </c>
      <c r="C1" s="33"/>
      <c r="D1" s="33"/>
      <c r="E1" s="33"/>
      <c r="F1" s="33"/>
    </row>
    <row r="2" ht="16.35" customHeight="1" spans="2:6">
      <c r="B2" s="78" t="s">
        <v>29</v>
      </c>
      <c r="C2" s="78"/>
      <c r="D2" s="78"/>
      <c r="E2" s="78"/>
      <c r="F2" s="78"/>
    </row>
    <row r="3" ht="31" customHeight="1" spans="2:6">
      <c r="B3" s="78"/>
      <c r="C3" s="78"/>
      <c r="D3" s="78"/>
      <c r="E3" s="78"/>
      <c r="F3" s="78"/>
    </row>
    <row r="4" ht="16.35" customHeight="1" spans="2:6">
      <c r="B4" s="33"/>
      <c r="C4" s="33"/>
      <c r="D4" s="33"/>
      <c r="E4" s="33"/>
      <c r="F4" s="33"/>
    </row>
    <row r="5" ht="20.7" customHeight="1" spans="2:6">
      <c r="B5" s="33"/>
      <c r="C5" s="33"/>
      <c r="D5" s="33"/>
      <c r="E5" s="33"/>
      <c r="F5" s="52" t="s">
        <v>2</v>
      </c>
    </row>
    <row r="6" ht="34.5" customHeight="1" spans="2:6">
      <c r="B6" s="48" t="s">
        <v>30</v>
      </c>
      <c r="C6" s="48"/>
      <c r="D6" s="48" t="s">
        <v>31</v>
      </c>
      <c r="E6" s="48"/>
      <c r="F6" s="48"/>
    </row>
    <row r="7" ht="29.3" customHeight="1" spans="2:6">
      <c r="B7" s="48" t="s">
        <v>32</v>
      </c>
      <c r="C7" s="48" t="s">
        <v>33</v>
      </c>
      <c r="D7" s="48" t="s">
        <v>34</v>
      </c>
      <c r="E7" s="48" t="s">
        <v>35</v>
      </c>
      <c r="F7" s="48" t="s">
        <v>36</v>
      </c>
    </row>
    <row r="8" s="81" customFormat="1" ht="22.4" customHeight="1" spans="2:6">
      <c r="B8" s="38" t="s">
        <v>7</v>
      </c>
      <c r="C8" s="38"/>
      <c r="D8" s="56">
        <f>D9+D12+D17+D20</f>
        <v>297.22</v>
      </c>
      <c r="E8" s="56">
        <v>297.22</v>
      </c>
      <c r="F8" s="56"/>
    </row>
    <row r="9" s="81" customFormat="1" ht="22.4" customHeight="1" spans="2:6">
      <c r="B9" s="57">
        <v>201</v>
      </c>
      <c r="C9" s="57" t="s">
        <v>14</v>
      </c>
      <c r="D9" s="56">
        <f>D10</f>
        <v>222.73</v>
      </c>
      <c r="E9" s="56">
        <f>E10</f>
        <v>222.73</v>
      </c>
      <c r="F9" s="56"/>
    </row>
    <row r="10" ht="22.4" customHeight="1" spans="2:6">
      <c r="B10" s="58">
        <v>20103</v>
      </c>
      <c r="C10" s="58" t="s">
        <v>37</v>
      </c>
      <c r="D10" s="59">
        <f>D11</f>
        <v>222.73</v>
      </c>
      <c r="E10" s="59">
        <f>E11</f>
        <v>222.73</v>
      </c>
      <c r="F10" s="59"/>
    </row>
    <row r="11" ht="22.4" customHeight="1" spans="2:6">
      <c r="B11" s="58">
        <v>2010350</v>
      </c>
      <c r="C11" s="58" t="s">
        <v>38</v>
      </c>
      <c r="D11" s="59">
        <f>E11</f>
        <v>222.73</v>
      </c>
      <c r="E11" s="59">
        <v>222.73</v>
      </c>
      <c r="F11" s="59"/>
    </row>
    <row r="12" s="81" customFormat="1" ht="19.8" customHeight="1" spans="2:6">
      <c r="B12" s="57">
        <v>208</v>
      </c>
      <c r="C12" s="57" t="s">
        <v>16</v>
      </c>
      <c r="D12" s="56">
        <f>D13</f>
        <v>49.03</v>
      </c>
      <c r="E12" s="56">
        <f>E13</f>
        <v>49.03</v>
      </c>
      <c r="F12" s="56"/>
    </row>
    <row r="13" customFormat="1" ht="19.8" customHeight="1" spans="2:6">
      <c r="B13" s="58">
        <v>20805</v>
      </c>
      <c r="C13" s="58" t="s">
        <v>39</v>
      </c>
      <c r="D13" s="59">
        <f>D14+D15+D16</f>
        <v>49.03</v>
      </c>
      <c r="E13" s="59">
        <f>E14+E15+E16</f>
        <v>49.03</v>
      </c>
      <c r="F13" s="59"/>
    </row>
    <row r="14" customFormat="1" ht="19.8" customHeight="1" spans="2:6">
      <c r="B14" s="58">
        <v>2080502</v>
      </c>
      <c r="C14" s="58" t="s">
        <v>40</v>
      </c>
      <c r="D14" s="59">
        <f>E14</f>
        <v>21.26</v>
      </c>
      <c r="E14" s="59">
        <v>21.26</v>
      </c>
      <c r="F14" s="59"/>
    </row>
    <row r="15" customFormat="1" ht="19.8" customHeight="1" spans="2:6">
      <c r="B15" s="58">
        <v>2080505</v>
      </c>
      <c r="C15" s="58" t="s">
        <v>41</v>
      </c>
      <c r="D15" s="59">
        <f>E15</f>
        <v>18.51</v>
      </c>
      <c r="E15" s="59">
        <v>18.51</v>
      </c>
      <c r="F15" s="59"/>
    </row>
    <row r="16" customFormat="1" ht="19.8" customHeight="1" spans="2:6">
      <c r="B16" s="58">
        <v>2080506</v>
      </c>
      <c r="C16" s="58" t="s">
        <v>42</v>
      </c>
      <c r="D16" s="59">
        <f>E16</f>
        <v>9.26</v>
      </c>
      <c r="E16" s="59">
        <v>9.26</v>
      </c>
      <c r="F16" s="59"/>
    </row>
    <row r="17" s="81" customFormat="1" ht="19.8" customHeight="1" spans="2:6">
      <c r="B17" s="57">
        <v>210</v>
      </c>
      <c r="C17" s="57" t="s">
        <v>18</v>
      </c>
      <c r="D17" s="56">
        <f>D18</f>
        <v>11.57</v>
      </c>
      <c r="E17" s="56">
        <f>E18</f>
        <v>11.57</v>
      </c>
      <c r="F17" s="56"/>
    </row>
    <row r="18" customFormat="1" ht="19.8" customHeight="1" spans="2:6">
      <c r="B18" s="58">
        <v>21011</v>
      </c>
      <c r="C18" s="58" t="s">
        <v>43</v>
      </c>
      <c r="D18" s="59">
        <f>D19</f>
        <v>11.57</v>
      </c>
      <c r="E18" s="59">
        <f>E19</f>
        <v>11.57</v>
      </c>
      <c r="F18" s="59"/>
    </row>
    <row r="19" customFormat="1" ht="19.8" customHeight="1" spans="2:6">
      <c r="B19" s="58">
        <v>2101102</v>
      </c>
      <c r="C19" s="58" t="s">
        <v>44</v>
      </c>
      <c r="D19" s="59">
        <f>E19</f>
        <v>11.57</v>
      </c>
      <c r="E19" s="59">
        <v>11.57</v>
      </c>
      <c r="F19" s="59"/>
    </row>
    <row r="20" s="81" customFormat="1" ht="19.8" customHeight="1" spans="2:6">
      <c r="B20" s="57">
        <v>221</v>
      </c>
      <c r="C20" s="57" t="s">
        <v>19</v>
      </c>
      <c r="D20" s="56">
        <f>D21</f>
        <v>13.89</v>
      </c>
      <c r="E20" s="56">
        <f>E21</f>
        <v>13.89</v>
      </c>
      <c r="F20" s="56"/>
    </row>
    <row r="21" customFormat="1" ht="19.8" customHeight="1" spans="2:6">
      <c r="B21" s="58">
        <v>22102</v>
      </c>
      <c r="C21" s="58" t="s">
        <v>45</v>
      </c>
      <c r="D21" s="59">
        <f>D22</f>
        <v>13.89</v>
      </c>
      <c r="E21" s="59">
        <f>E22</f>
        <v>13.89</v>
      </c>
      <c r="F21" s="59"/>
    </row>
    <row r="22" customFormat="1" ht="19.8" customHeight="1" spans="2:6">
      <c r="B22" s="58">
        <v>2210201</v>
      </c>
      <c r="C22" s="58" t="s">
        <v>46</v>
      </c>
      <c r="D22" s="59">
        <f>E22</f>
        <v>13.89</v>
      </c>
      <c r="E22" s="59">
        <v>13.89</v>
      </c>
      <c r="F22" s="59"/>
    </row>
    <row r="23" ht="19.8" customHeight="1" spans="2:6">
      <c r="B23" s="76"/>
      <c r="C23" s="77"/>
      <c r="D23" s="59"/>
      <c r="E23" s="59"/>
      <c r="F23" s="59"/>
    </row>
    <row r="24" ht="23.25" customHeight="1" spans="2:6">
      <c r="B24" s="105" t="s">
        <v>47</v>
      </c>
      <c r="C24" s="105"/>
      <c r="D24" s="105"/>
      <c r="E24" s="105"/>
      <c r="F24" s="105"/>
    </row>
    <row r="30" spans="4:6">
      <c r="D30" s="63"/>
      <c r="E30" s="63"/>
      <c r="F30" s="63"/>
    </row>
    <row r="31" ht="14.25" spans="4:6">
      <c r="D31" s="106"/>
      <c r="E31" s="106"/>
      <c r="F31" s="63"/>
    </row>
    <row r="32" ht="14.25" spans="4:6">
      <c r="D32" s="106"/>
      <c r="E32" s="106"/>
      <c r="F32" s="63"/>
    </row>
    <row r="33" ht="14.25" spans="4:6">
      <c r="D33" s="107"/>
      <c r="E33" s="107"/>
      <c r="F33" s="63"/>
    </row>
    <row r="34" spans="4:6">
      <c r="D34" s="63"/>
      <c r="E34" s="63"/>
      <c r="F34" s="63"/>
    </row>
    <row r="35" spans="4:6">
      <c r="D35" s="63"/>
      <c r="E35" s="63"/>
      <c r="F35" s="63"/>
    </row>
  </sheetData>
  <mergeCells count="5">
    <mergeCell ref="B6:C6"/>
    <mergeCell ref="D6:F6"/>
    <mergeCell ref="B8:C8"/>
    <mergeCell ref="B24:F24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opLeftCell="B6" workbookViewId="0">
      <selection activeCell="J22" sqref="J22"/>
    </sheetView>
  </sheetViews>
  <sheetFormatPr defaultColWidth="10" defaultRowHeight="13.5" outlineLevelCol="5"/>
  <cols>
    <col min="1" max="1" width="7" hidden="1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33"/>
      <c r="B1" s="82" t="s">
        <v>48</v>
      </c>
      <c r="C1" s="66"/>
      <c r="D1" s="66"/>
      <c r="E1" s="66"/>
      <c r="F1" s="66"/>
    </row>
    <row r="2" ht="16.35" customHeight="1" spans="2:6">
      <c r="B2" s="73" t="s">
        <v>49</v>
      </c>
      <c r="C2" s="73"/>
      <c r="D2" s="73"/>
      <c r="E2" s="73"/>
      <c r="F2" s="73"/>
    </row>
    <row r="3" ht="16.35" customHeight="1" spans="2:6">
      <c r="B3" s="73"/>
      <c r="C3" s="73"/>
      <c r="D3" s="73"/>
      <c r="E3" s="73"/>
      <c r="F3" s="73"/>
    </row>
    <row r="4" ht="16.35" customHeight="1" spans="2:6">
      <c r="B4" s="66"/>
      <c r="C4" s="66"/>
      <c r="D4" s="66"/>
      <c r="E4" s="66"/>
      <c r="F4" s="66"/>
    </row>
    <row r="5" ht="19.8" customHeight="1" spans="2:6">
      <c r="B5" s="66"/>
      <c r="C5" s="66"/>
      <c r="D5" s="66"/>
      <c r="E5" s="66"/>
      <c r="F5" s="52" t="s">
        <v>2</v>
      </c>
    </row>
    <row r="6" ht="36.2" customHeight="1" spans="2:6">
      <c r="B6" s="60" t="s">
        <v>50</v>
      </c>
      <c r="C6" s="60"/>
      <c r="D6" s="60" t="s">
        <v>51</v>
      </c>
      <c r="E6" s="60"/>
      <c r="F6" s="60"/>
    </row>
    <row r="7" ht="27.6" customHeight="1" spans="2:6">
      <c r="B7" s="60" t="s">
        <v>52</v>
      </c>
      <c r="C7" s="60" t="s">
        <v>33</v>
      </c>
      <c r="D7" s="60" t="s">
        <v>34</v>
      </c>
      <c r="E7" s="60" t="s">
        <v>53</v>
      </c>
      <c r="F7" s="60" t="s">
        <v>54</v>
      </c>
    </row>
    <row r="8" ht="19.8" customHeight="1" spans="2:6">
      <c r="B8" s="61" t="s">
        <v>7</v>
      </c>
      <c r="C8" s="61"/>
      <c r="D8" s="83">
        <f>E8+F8</f>
        <v>297.22</v>
      </c>
      <c r="E8" s="83">
        <f>E9+E25</f>
        <v>265.07</v>
      </c>
      <c r="F8" s="83">
        <f>F18+F28</f>
        <v>32.15</v>
      </c>
    </row>
    <row r="9" s="81" customFormat="1" ht="21" customHeight="1" spans="2:6">
      <c r="B9" s="37" t="s">
        <v>55</v>
      </c>
      <c r="C9" s="84" t="s">
        <v>56</v>
      </c>
      <c r="D9" s="83">
        <f t="shared" ref="D9:D29" si="0">E9+F9</f>
        <v>243.81</v>
      </c>
      <c r="E9" s="83">
        <f>E10+E11+E12+E13+E14+E15+E16+E17</f>
        <v>243.81</v>
      </c>
      <c r="F9" s="83"/>
    </row>
    <row r="10" ht="21" customHeight="1" spans="2:6">
      <c r="B10" s="85" t="s">
        <v>57</v>
      </c>
      <c r="C10" s="86" t="s">
        <v>58</v>
      </c>
      <c r="D10" s="87">
        <f t="shared" si="0"/>
        <v>60.08</v>
      </c>
      <c r="E10" s="88">
        <v>60.08</v>
      </c>
      <c r="F10" s="88"/>
    </row>
    <row r="11" ht="21" customHeight="1" spans="2:6">
      <c r="B11" s="89">
        <v>30102</v>
      </c>
      <c r="C11" s="90" t="s">
        <v>59</v>
      </c>
      <c r="D11" s="87">
        <f t="shared" si="0"/>
        <v>16.9</v>
      </c>
      <c r="E11" s="88">
        <v>16.9</v>
      </c>
      <c r="F11" s="91"/>
    </row>
    <row r="12" ht="21" customHeight="1" spans="2:6">
      <c r="B12" s="89" t="s">
        <v>60</v>
      </c>
      <c r="C12" s="92" t="s">
        <v>61</v>
      </c>
      <c r="D12" s="87">
        <f t="shared" si="0"/>
        <v>112.71</v>
      </c>
      <c r="E12" s="88">
        <v>112.71</v>
      </c>
      <c r="F12" s="91"/>
    </row>
    <row r="13" ht="21" customHeight="1" spans="2:6">
      <c r="B13" s="89" t="s">
        <v>62</v>
      </c>
      <c r="C13" s="92" t="s">
        <v>63</v>
      </c>
      <c r="D13" s="87">
        <f t="shared" si="0"/>
        <v>18.52</v>
      </c>
      <c r="E13" s="88">
        <v>18.52</v>
      </c>
      <c r="F13" s="91"/>
    </row>
    <row r="14" ht="21" customHeight="1" spans="2:6">
      <c r="B14" s="89" t="s">
        <v>64</v>
      </c>
      <c r="C14" s="92" t="s">
        <v>65</v>
      </c>
      <c r="D14" s="87">
        <f t="shared" si="0"/>
        <v>9.26</v>
      </c>
      <c r="E14" s="88">
        <v>9.26</v>
      </c>
      <c r="F14" s="91"/>
    </row>
    <row r="15" ht="21" customHeight="1" spans="2:6">
      <c r="B15" s="89" t="s">
        <v>66</v>
      </c>
      <c r="C15" s="92" t="s">
        <v>67</v>
      </c>
      <c r="D15" s="87">
        <f t="shared" si="0"/>
        <v>11.57</v>
      </c>
      <c r="E15" s="88">
        <v>11.57</v>
      </c>
      <c r="F15" s="91"/>
    </row>
    <row r="16" ht="21" customHeight="1" spans="2:6">
      <c r="B16" s="89" t="s">
        <v>68</v>
      </c>
      <c r="C16" s="92" t="s">
        <v>69</v>
      </c>
      <c r="D16" s="87">
        <f t="shared" si="0"/>
        <v>0.88</v>
      </c>
      <c r="E16" s="88">
        <v>0.88</v>
      </c>
      <c r="F16" s="91"/>
    </row>
    <row r="17" ht="21" customHeight="1" spans="2:6">
      <c r="B17" s="89" t="s">
        <v>70</v>
      </c>
      <c r="C17" s="92" t="s">
        <v>71</v>
      </c>
      <c r="D17" s="87">
        <f t="shared" si="0"/>
        <v>13.89</v>
      </c>
      <c r="E17" s="88">
        <v>13.89</v>
      </c>
      <c r="F17" s="91"/>
    </row>
    <row r="18" s="81" customFormat="1" ht="21" customHeight="1" spans="2:6">
      <c r="B18" s="37" t="s">
        <v>72</v>
      </c>
      <c r="C18" s="84" t="s">
        <v>73</v>
      </c>
      <c r="D18" s="83">
        <f t="shared" si="0"/>
        <v>30.15</v>
      </c>
      <c r="E18" s="93"/>
      <c r="F18" s="94">
        <f>F19+F20+F21++F22+F23+F24</f>
        <v>30.15</v>
      </c>
    </row>
    <row r="19" ht="21" customHeight="1" spans="2:6">
      <c r="B19" s="89" t="s">
        <v>74</v>
      </c>
      <c r="C19" s="92" t="s">
        <v>75</v>
      </c>
      <c r="D19" s="87">
        <f t="shared" si="0"/>
        <v>17.4</v>
      </c>
      <c r="E19" s="88"/>
      <c r="F19" s="91">
        <v>17.4</v>
      </c>
    </row>
    <row r="20" ht="21" customHeight="1" spans="2:6">
      <c r="B20" s="89" t="s">
        <v>76</v>
      </c>
      <c r="C20" s="92" t="s">
        <v>77</v>
      </c>
      <c r="D20" s="87">
        <f t="shared" si="0"/>
        <v>2</v>
      </c>
      <c r="E20" s="88"/>
      <c r="F20" s="91">
        <v>2</v>
      </c>
    </row>
    <row r="21" ht="21" customHeight="1" spans="2:6">
      <c r="B21" s="89" t="s">
        <v>78</v>
      </c>
      <c r="C21" s="92" t="s">
        <v>79</v>
      </c>
      <c r="D21" s="87">
        <f t="shared" si="0"/>
        <v>8</v>
      </c>
      <c r="E21" s="88"/>
      <c r="F21" s="91">
        <v>8</v>
      </c>
    </row>
    <row r="22" ht="21" customHeight="1" spans="2:6">
      <c r="B22" s="89" t="s">
        <v>80</v>
      </c>
      <c r="C22" s="92" t="s">
        <v>81</v>
      </c>
      <c r="D22" s="87">
        <f t="shared" si="0"/>
        <v>0.72</v>
      </c>
      <c r="E22" s="88"/>
      <c r="F22" s="95">
        <v>0.72</v>
      </c>
    </row>
    <row r="23" ht="21" customHeight="1" spans="2:6">
      <c r="B23" s="96" t="s">
        <v>82</v>
      </c>
      <c r="C23" s="97" t="s">
        <v>83</v>
      </c>
      <c r="D23" s="87">
        <f t="shared" si="0"/>
        <v>1.49</v>
      </c>
      <c r="E23" s="98"/>
      <c r="F23" s="91">
        <v>1.49</v>
      </c>
    </row>
    <row r="24" ht="15.75" spans="2:6">
      <c r="B24" s="99" t="s">
        <v>84</v>
      </c>
      <c r="C24" s="97" t="s">
        <v>85</v>
      </c>
      <c r="D24" s="87">
        <f t="shared" si="0"/>
        <v>0.54</v>
      </c>
      <c r="E24" s="100"/>
      <c r="F24" s="100">
        <v>0.54</v>
      </c>
    </row>
    <row r="25" s="81" customFormat="1" ht="15.75" spans="2:6">
      <c r="B25" s="101" t="s">
        <v>86</v>
      </c>
      <c r="C25" s="102" t="s">
        <v>87</v>
      </c>
      <c r="D25" s="83">
        <f t="shared" si="0"/>
        <v>21.26</v>
      </c>
      <c r="E25" s="103">
        <f>E26+E27</f>
        <v>21.26</v>
      </c>
      <c r="F25" s="103"/>
    </row>
    <row r="26" ht="15.75" spans="2:6">
      <c r="B26" s="99" t="s">
        <v>88</v>
      </c>
      <c r="C26" s="97" t="s">
        <v>89</v>
      </c>
      <c r="D26" s="87">
        <f t="shared" si="0"/>
        <v>20.7</v>
      </c>
      <c r="E26" s="100">
        <v>20.7</v>
      </c>
      <c r="F26" s="100"/>
    </row>
    <row r="27" ht="15.75" spans="2:6">
      <c r="B27" s="99" t="s">
        <v>90</v>
      </c>
      <c r="C27" s="97" t="s">
        <v>91</v>
      </c>
      <c r="D27" s="87">
        <f t="shared" si="0"/>
        <v>0.56</v>
      </c>
      <c r="E27" s="100">
        <v>0.56</v>
      </c>
      <c r="F27" s="100"/>
    </row>
    <row r="28" s="81" customFormat="1" ht="15.75" spans="2:6">
      <c r="B28" s="101" t="s">
        <v>92</v>
      </c>
      <c r="C28" s="102" t="s">
        <v>93</v>
      </c>
      <c r="D28" s="83">
        <f t="shared" si="0"/>
        <v>2</v>
      </c>
      <c r="E28" s="103"/>
      <c r="F28" s="103">
        <f>F29</f>
        <v>2</v>
      </c>
    </row>
    <row r="29" ht="15.75" spans="2:6">
      <c r="B29" s="99" t="s">
        <v>94</v>
      </c>
      <c r="C29" s="97" t="s">
        <v>95</v>
      </c>
      <c r="D29" s="87">
        <f t="shared" si="0"/>
        <v>2</v>
      </c>
      <c r="E29" s="100"/>
      <c r="F29" s="100">
        <v>2</v>
      </c>
    </row>
    <row r="30" spans="2:2">
      <c r="B30" s="104"/>
    </row>
    <row r="31" spans="2:2">
      <c r="B31" s="104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B10" sqref="B10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3"/>
      <c r="B1" s="3" t="s">
        <v>96</v>
      </c>
    </row>
    <row r="2" ht="16.35" customHeight="1" spans="2:13">
      <c r="B2" s="78" t="s">
        <v>97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ht="16.35" customHeight="1" spans="2:13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ht="16.35" customHeight="1" spans="2:13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ht="20.7" customHeight="1" spans="13:13">
      <c r="M5" s="52" t="s">
        <v>2</v>
      </c>
    </row>
    <row r="6" ht="38.8" customHeight="1" spans="2:13">
      <c r="B6" s="48" t="s">
        <v>98</v>
      </c>
      <c r="C6" s="48"/>
      <c r="D6" s="48"/>
      <c r="E6" s="48"/>
      <c r="F6" s="48"/>
      <c r="G6" s="48"/>
      <c r="H6" s="48" t="s">
        <v>31</v>
      </c>
      <c r="I6" s="48"/>
      <c r="J6" s="48"/>
      <c r="K6" s="48"/>
      <c r="L6" s="48"/>
      <c r="M6" s="48"/>
    </row>
    <row r="7" ht="36.2" customHeight="1" spans="2:13">
      <c r="B7" s="48" t="s">
        <v>7</v>
      </c>
      <c r="C7" s="48" t="s">
        <v>99</v>
      </c>
      <c r="D7" s="48" t="s">
        <v>100</v>
      </c>
      <c r="E7" s="48"/>
      <c r="F7" s="48"/>
      <c r="G7" s="48" t="s">
        <v>101</v>
      </c>
      <c r="H7" s="48" t="s">
        <v>7</v>
      </c>
      <c r="I7" s="48" t="s">
        <v>99</v>
      </c>
      <c r="J7" s="48" t="s">
        <v>100</v>
      </c>
      <c r="K7" s="48"/>
      <c r="L7" s="48"/>
      <c r="M7" s="48" t="s">
        <v>101</v>
      </c>
    </row>
    <row r="8" ht="36.2" customHeight="1" spans="2:13">
      <c r="B8" s="48"/>
      <c r="C8" s="48"/>
      <c r="D8" s="48" t="s">
        <v>102</v>
      </c>
      <c r="E8" s="48" t="s">
        <v>103</v>
      </c>
      <c r="F8" s="48" t="s">
        <v>104</v>
      </c>
      <c r="G8" s="48"/>
      <c r="H8" s="48"/>
      <c r="I8" s="48"/>
      <c r="J8" s="48" t="s">
        <v>102</v>
      </c>
      <c r="K8" s="48" t="s">
        <v>103</v>
      </c>
      <c r="L8" s="48" t="s">
        <v>104</v>
      </c>
      <c r="M8" s="48"/>
    </row>
    <row r="9" ht="25.85" customHeight="1" spans="2:13">
      <c r="B9" s="79"/>
      <c r="C9" s="79"/>
      <c r="D9" s="79"/>
      <c r="E9" s="80" t="s">
        <v>105</v>
      </c>
      <c r="F9" s="80" t="s">
        <v>105</v>
      </c>
      <c r="G9" s="79"/>
      <c r="H9" s="39"/>
      <c r="I9" s="39"/>
      <c r="J9" s="39"/>
      <c r="K9" s="39"/>
      <c r="L9" s="39"/>
      <c r="M9" s="39"/>
    </row>
    <row r="10" spans="2:2">
      <c r="B10" t="s">
        <v>106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10" sqref="B10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33"/>
      <c r="B1" s="72" t="s">
        <v>107</v>
      </c>
      <c r="C1" s="66"/>
      <c r="D1" s="66"/>
      <c r="E1" s="66"/>
      <c r="F1" s="66"/>
    </row>
    <row r="2" ht="25" customHeight="1" spans="2:6">
      <c r="B2" s="73" t="s">
        <v>108</v>
      </c>
      <c r="C2" s="73"/>
      <c r="D2" s="73"/>
      <c r="E2" s="73"/>
      <c r="F2" s="73"/>
    </row>
    <row r="3" ht="26.7" customHeight="1" spans="2:6">
      <c r="B3" s="73"/>
      <c r="C3" s="73"/>
      <c r="D3" s="73"/>
      <c r="E3" s="73"/>
      <c r="F3" s="73"/>
    </row>
    <row r="4" ht="16.35" customHeight="1" spans="2:6">
      <c r="B4" s="66"/>
      <c r="C4" s="66"/>
      <c r="D4" s="66"/>
      <c r="E4" s="66"/>
      <c r="F4" s="66"/>
    </row>
    <row r="5" ht="21.55" customHeight="1" spans="2:6">
      <c r="B5" s="66"/>
      <c r="C5" s="66"/>
      <c r="D5" s="66"/>
      <c r="E5" s="66"/>
      <c r="F5" s="52" t="s">
        <v>2</v>
      </c>
    </row>
    <row r="6" ht="33.6" customHeight="1" spans="2:6">
      <c r="B6" s="60" t="s">
        <v>32</v>
      </c>
      <c r="C6" s="60" t="s">
        <v>33</v>
      </c>
      <c r="D6" s="60" t="s">
        <v>109</v>
      </c>
      <c r="E6" s="60"/>
      <c r="F6" s="60"/>
    </row>
    <row r="7" ht="31.05" customHeight="1" spans="2:6">
      <c r="B7" s="60"/>
      <c r="C7" s="60"/>
      <c r="D7" s="60" t="s">
        <v>34</v>
      </c>
      <c r="E7" s="60" t="s">
        <v>35</v>
      </c>
      <c r="F7" s="60" t="s">
        <v>36</v>
      </c>
    </row>
    <row r="8" ht="20.7" customHeight="1" spans="2:6">
      <c r="B8" s="74" t="s">
        <v>7</v>
      </c>
      <c r="C8" s="74"/>
      <c r="D8" s="75"/>
      <c r="E8" s="75"/>
      <c r="F8" s="75"/>
    </row>
    <row r="9" ht="22" customHeight="1" spans="2:6">
      <c r="B9" s="76"/>
      <c r="C9" s="77"/>
      <c r="D9" s="51"/>
      <c r="E9" s="51"/>
      <c r="F9" s="51"/>
    </row>
    <row r="10" spans="2:2">
      <c r="B10" t="s">
        <v>110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H18" sqref="H18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9.375" customWidth="1"/>
    <col min="4" max="4" width="16.825" customWidth="1"/>
    <col min="5" max="5" width="28.875" customWidth="1"/>
    <col min="6" max="6" width="17.3666666666667" customWidth="1"/>
    <col min="7" max="9" width="9.76666666666667" customWidth="1"/>
  </cols>
  <sheetData>
    <row r="1" ht="16.35" customHeight="1" spans="1:3">
      <c r="A1" s="33"/>
      <c r="C1" s="3" t="s">
        <v>111</v>
      </c>
    </row>
    <row r="2" ht="16.35" customHeight="1" spans="3:6">
      <c r="C2" s="34" t="s">
        <v>112</v>
      </c>
      <c r="D2" s="34"/>
      <c r="E2" s="34"/>
      <c r="F2" s="34"/>
    </row>
    <row r="3" ht="16.35" customHeight="1" spans="3:6">
      <c r="C3" s="34"/>
      <c r="D3" s="34"/>
      <c r="E3" s="34"/>
      <c r="F3" s="34"/>
    </row>
    <row r="4" ht="16.35" customHeight="1"/>
    <row r="5" ht="23.25" customHeight="1" spans="6:6">
      <c r="F5" s="64" t="s">
        <v>2</v>
      </c>
    </row>
    <row r="6" ht="34.5" customHeight="1" spans="3:6">
      <c r="C6" s="65" t="s">
        <v>3</v>
      </c>
      <c r="D6" s="65"/>
      <c r="E6" s="65" t="s">
        <v>4</v>
      </c>
      <c r="F6" s="65"/>
    </row>
    <row r="7" ht="32.75" customHeight="1" spans="3:6">
      <c r="C7" s="65" t="s">
        <v>5</v>
      </c>
      <c r="D7" s="65" t="s">
        <v>6</v>
      </c>
      <c r="E7" s="65" t="s">
        <v>5</v>
      </c>
      <c r="F7" s="65" t="s">
        <v>6</v>
      </c>
    </row>
    <row r="8" ht="25" customHeight="1" spans="3:6">
      <c r="C8" s="61" t="s">
        <v>7</v>
      </c>
      <c r="D8" s="62">
        <f>D9</f>
        <v>297.22</v>
      </c>
      <c r="E8" s="61" t="s">
        <v>7</v>
      </c>
      <c r="F8" s="62">
        <f>F9+F10+F11+F12</f>
        <v>297.22</v>
      </c>
    </row>
    <row r="9" ht="20.7" customHeight="1" spans="2:6">
      <c r="B9" s="66" t="s">
        <v>113</v>
      </c>
      <c r="C9" s="67" t="s">
        <v>13</v>
      </c>
      <c r="D9" s="62">
        <v>297.22</v>
      </c>
      <c r="E9" s="67" t="s">
        <v>14</v>
      </c>
      <c r="F9" s="62">
        <v>222.73</v>
      </c>
    </row>
    <row r="10" ht="20.7" customHeight="1" spans="2:6">
      <c r="B10" s="66"/>
      <c r="C10" s="67" t="s">
        <v>15</v>
      </c>
      <c r="D10" s="62"/>
      <c r="E10" s="67" t="s">
        <v>16</v>
      </c>
      <c r="F10" s="62">
        <v>49.03</v>
      </c>
    </row>
    <row r="11" ht="20.7" customHeight="1" spans="2:6">
      <c r="B11" s="66"/>
      <c r="C11" s="67" t="s">
        <v>17</v>
      </c>
      <c r="D11" s="62"/>
      <c r="E11" s="67" t="s">
        <v>18</v>
      </c>
      <c r="F11" s="62">
        <v>11.57</v>
      </c>
    </row>
    <row r="12" ht="20.7" customHeight="1" spans="2:6">
      <c r="B12" s="66"/>
      <c r="C12" s="67" t="s">
        <v>114</v>
      </c>
      <c r="D12" s="62"/>
      <c r="E12" s="67" t="s">
        <v>19</v>
      </c>
      <c r="F12" s="62">
        <v>13.89</v>
      </c>
    </row>
    <row r="13" ht="20.7" customHeight="1" spans="2:6">
      <c r="B13" s="66"/>
      <c r="C13" s="67" t="s">
        <v>115</v>
      </c>
      <c r="D13" s="62"/>
      <c r="E13" s="67"/>
      <c r="F13" s="62"/>
    </row>
    <row r="14" ht="20.7" customHeight="1" spans="2:6">
      <c r="B14" s="66"/>
      <c r="C14" s="67" t="s">
        <v>116</v>
      </c>
      <c r="D14" s="62"/>
      <c r="E14" s="67"/>
      <c r="F14" s="62"/>
    </row>
    <row r="15" ht="20.7" customHeight="1" spans="2:6">
      <c r="B15" s="66"/>
      <c r="C15" s="67" t="s">
        <v>117</v>
      </c>
      <c r="D15" s="62"/>
      <c r="E15" s="67"/>
      <c r="F15" s="62"/>
    </row>
    <row r="16" ht="21" customHeight="1" spans="2:6">
      <c r="B16" s="66"/>
      <c r="C16" s="68" t="s">
        <v>118</v>
      </c>
      <c r="D16" s="69"/>
      <c r="E16" s="68"/>
      <c r="F16" s="69"/>
    </row>
    <row r="17" ht="21" customHeight="1" spans="2:6">
      <c r="B17" s="66"/>
      <c r="C17" s="70" t="s">
        <v>119</v>
      </c>
      <c r="D17" s="71"/>
      <c r="E17" s="70"/>
      <c r="F17" s="71"/>
    </row>
    <row r="18" s="63" customFormat="1" ht="21" customHeight="1"/>
    <row r="19" s="63" customFormat="1" ht="21" customHeight="1"/>
    <row r="20" s="63" customFormat="1" ht="21" customHeight="1"/>
    <row r="21" s="63" customFormat="1" ht="21" customHeight="1"/>
    <row r="22" s="63" customFormat="1" ht="21" customHeight="1"/>
    <row r="23" s="63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O14" sqref="O14"/>
    </sheetView>
  </sheetViews>
  <sheetFormatPr defaultColWidth="10" defaultRowHeight="13.5"/>
  <cols>
    <col min="1" max="1" width="0.408333333333333" customWidth="1"/>
    <col min="2" max="2" width="10.05" customWidth="1"/>
    <col min="3" max="3" width="33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3"/>
      <c r="B1" s="3" t="s">
        <v>120</v>
      </c>
    </row>
    <row r="2" ht="16.35" customHeight="1" spans="2:13">
      <c r="B2" s="34" t="s">
        <v>121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ht="16.35" customHeight="1" spans="2:13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ht="16.35" customHeight="1"/>
    <row r="5" ht="22.4" customHeight="1" spans="13:13">
      <c r="M5" s="52" t="s">
        <v>2</v>
      </c>
    </row>
    <row r="6" ht="36.2" customHeight="1" spans="2:13">
      <c r="B6" s="60" t="s">
        <v>122</v>
      </c>
      <c r="C6" s="60"/>
      <c r="D6" s="60" t="s">
        <v>34</v>
      </c>
      <c r="E6" s="48" t="s">
        <v>123</v>
      </c>
      <c r="F6" s="48" t="s">
        <v>124</v>
      </c>
      <c r="G6" s="48" t="s">
        <v>125</v>
      </c>
      <c r="H6" s="48" t="s">
        <v>126</v>
      </c>
      <c r="I6" s="48" t="s">
        <v>127</v>
      </c>
      <c r="J6" s="48" t="s">
        <v>128</v>
      </c>
      <c r="K6" s="48" t="s">
        <v>129</v>
      </c>
      <c r="L6" s="48" t="s">
        <v>130</v>
      </c>
      <c r="M6" s="48" t="s">
        <v>131</v>
      </c>
    </row>
    <row r="7" ht="30.15" customHeight="1" spans="2:13">
      <c r="B7" s="60" t="s">
        <v>52</v>
      </c>
      <c r="C7" s="60" t="s">
        <v>33</v>
      </c>
      <c r="D7" s="60"/>
      <c r="E7" s="48"/>
      <c r="F7" s="48"/>
      <c r="G7" s="48"/>
      <c r="H7" s="48"/>
      <c r="I7" s="48"/>
      <c r="J7" s="48"/>
      <c r="K7" s="48"/>
      <c r="L7" s="48"/>
      <c r="M7" s="48"/>
    </row>
    <row r="8" ht="20.7" customHeight="1" spans="2:13">
      <c r="B8" s="61" t="s">
        <v>7</v>
      </c>
      <c r="C8" s="61"/>
      <c r="D8" s="49">
        <f>E8</f>
        <v>297.22</v>
      </c>
      <c r="E8" s="62">
        <v>297.22</v>
      </c>
      <c r="F8" s="49"/>
      <c r="G8" s="49"/>
      <c r="H8" s="49"/>
      <c r="I8" s="49"/>
      <c r="J8" s="49"/>
      <c r="K8" s="49"/>
      <c r="L8" s="49"/>
      <c r="M8" s="49"/>
    </row>
    <row r="9" ht="20.7" customHeight="1" spans="2:13">
      <c r="B9" s="57">
        <v>201</v>
      </c>
      <c r="C9" s="57" t="s">
        <v>14</v>
      </c>
      <c r="D9" s="49">
        <f t="shared" ref="D9:D22" si="0">E9</f>
        <v>222.73</v>
      </c>
      <c r="E9" s="62">
        <v>222.73</v>
      </c>
      <c r="F9" s="49"/>
      <c r="G9" s="49"/>
      <c r="H9" s="49"/>
      <c r="I9" s="49"/>
      <c r="J9" s="49"/>
      <c r="K9" s="49"/>
      <c r="L9" s="49"/>
      <c r="M9" s="49"/>
    </row>
    <row r="10" ht="20.7" customHeight="1" spans="2:13">
      <c r="B10" s="58">
        <v>20103</v>
      </c>
      <c r="C10" s="58" t="s">
        <v>37</v>
      </c>
      <c r="D10" s="49">
        <f t="shared" si="0"/>
        <v>222.73</v>
      </c>
      <c r="E10" s="62">
        <v>222.73</v>
      </c>
      <c r="F10" s="49"/>
      <c r="G10" s="49"/>
      <c r="H10" s="49"/>
      <c r="I10" s="49"/>
      <c r="J10" s="49"/>
      <c r="K10" s="49"/>
      <c r="L10" s="49"/>
      <c r="M10" s="49"/>
    </row>
    <row r="11" ht="20.7" customHeight="1" spans="2:13">
      <c r="B11" s="58">
        <v>2010350</v>
      </c>
      <c r="C11" s="58" t="s">
        <v>38</v>
      </c>
      <c r="D11" s="49">
        <f t="shared" si="0"/>
        <v>222.73</v>
      </c>
      <c r="E11" s="62">
        <v>222.73</v>
      </c>
      <c r="F11" s="49"/>
      <c r="G11" s="49"/>
      <c r="H11" s="49"/>
      <c r="I11" s="49"/>
      <c r="J11" s="49"/>
      <c r="K11" s="49"/>
      <c r="L11" s="49"/>
      <c r="M11" s="49"/>
    </row>
    <row r="12" ht="20.7" customHeight="1" spans="2:13">
      <c r="B12" s="57">
        <v>208</v>
      </c>
      <c r="C12" s="57" t="s">
        <v>16</v>
      </c>
      <c r="D12" s="49">
        <f t="shared" si="0"/>
        <v>49.03</v>
      </c>
      <c r="E12" s="62">
        <v>49.03</v>
      </c>
      <c r="F12" s="49"/>
      <c r="G12" s="49"/>
      <c r="H12" s="49"/>
      <c r="I12" s="49"/>
      <c r="J12" s="49"/>
      <c r="K12" s="49"/>
      <c r="L12" s="49"/>
      <c r="M12" s="49"/>
    </row>
    <row r="13" ht="20.7" customHeight="1" spans="2:13">
      <c r="B13" s="58">
        <v>20805</v>
      </c>
      <c r="C13" s="58" t="s">
        <v>39</v>
      </c>
      <c r="D13" s="49">
        <f t="shared" si="0"/>
        <v>49.03</v>
      </c>
      <c r="E13" s="62">
        <v>49.03</v>
      </c>
      <c r="F13" s="49"/>
      <c r="G13" s="49"/>
      <c r="H13" s="49"/>
      <c r="I13" s="49"/>
      <c r="J13" s="49"/>
      <c r="K13" s="49"/>
      <c r="L13" s="49"/>
      <c r="M13" s="49"/>
    </row>
    <row r="14" ht="20.7" customHeight="1" spans="2:13">
      <c r="B14" s="58">
        <v>2080502</v>
      </c>
      <c r="C14" s="58" t="s">
        <v>40</v>
      </c>
      <c r="D14" s="49">
        <f t="shared" si="0"/>
        <v>21.26</v>
      </c>
      <c r="E14" s="62">
        <v>21.26</v>
      </c>
      <c r="F14" s="49"/>
      <c r="G14" s="49"/>
      <c r="H14" s="49"/>
      <c r="I14" s="49"/>
      <c r="J14" s="49"/>
      <c r="K14" s="49"/>
      <c r="L14" s="49"/>
      <c r="M14" s="49"/>
    </row>
    <row r="15" ht="20.7" customHeight="1" spans="2:13">
      <c r="B15" s="58">
        <v>2080505</v>
      </c>
      <c r="C15" s="58" t="s">
        <v>41</v>
      </c>
      <c r="D15" s="49">
        <f t="shared" si="0"/>
        <v>18.51</v>
      </c>
      <c r="E15" s="62">
        <v>18.51</v>
      </c>
      <c r="F15" s="49"/>
      <c r="G15" s="49"/>
      <c r="H15" s="49"/>
      <c r="I15" s="49"/>
      <c r="J15" s="49"/>
      <c r="K15" s="49"/>
      <c r="L15" s="49"/>
      <c r="M15" s="49"/>
    </row>
    <row r="16" ht="20.7" customHeight="1" spans="2:13">
      <c r="B16" s="58">
        <v>2080506</v>
      </c>
      <c r="C16" s="58" t="s">
        <v>42</v>
      </c>
      <c r="D16" s="49">
        <f t="shared" si="0"/>
        <v>9.26</v>
      </c>
      <c r="E16" s="62">
        <v>9.26</v>
      </c>
      <c r="F16" s="49"/>
      <c r="G16" s="49"/>
      <c r="H16" s="49"/>
      <c r="I16" s="49"/>
      <c r="J16" s="49"/>
      <c r="K16" s="49"/>
      <c r="L16" s="49"/>
      <c r="M16" s="49"/>
    </row>
    <row r="17" ht="20.7" customHeight="1" spans="2:13">
      <c r="B17" s="57">
        <v>210</v>
      </c>
      <c r="C17" s="57" t="s">
        <v>18</v>
      </c>
      <c r="D17" s="49">
        <f t="shared" si="0"/>
        <v>11.57</v>
      </c>
      <c r="E17" s="62">
        <v>11.57</v>
      </c>
      <c r="F17" s="49"/>
      <c r="G17" s="49"/>
      <c r="H17" s="49"/>
      <c r="I17" s="49"/>
      <c r="J17" s="49"/>
      <c r="K17" s="49"/>
      <c r="L17" s="49"/>
      <c r="M17" s="49"/>
    </row>
    <row r="18" ht="20.7" customHeight="1" spans="2:13">
      <c r="B18" s="58">
        <v>21011</v>
      </c>
      <c r="C18" s="58" t="s">
        <v>43</v>
      </c>
      <c r="D18" s="49">
        <f t="shared" si="0"/>
        <v>11.57</v>
      </c>
      <c r="E18" s="62">
        <v>11.57</v>
      </c>
      <c r="F18" s="49"/>
      <c r="G18" s="49"/>
      <c r="H18" s="49"/>
      <c r="I18" s="49"/>
      <c r="J18" s="49"/>
      <c r="K18" s="49"/>
      <c r="L18" s="49"/>
      <c r="M18" s="49"/>
    </row>
    <row r="19" ht="20.7" customHeight="1" spans="2:13">
      <c r="B19" s="58">
        <v>2101102</v>
      </c>
      <c r="C19" s="58" t="s">
        <v>44</v>
      </c>
      <c r="D19" s="49">
        <f t="shared" si="0"/>
        <v>11.57</v>
      </c>
      <c r="E19" s="62">
        <v>11.57</v>
      </c>
      <c r="F19" s="49"/>
      <c r="G19" s="49"/>
      <c r="H19" s="49"/>
      <c r="I19" s="49"/>
      <c r="J19" s="49"/>
      <c r="K19" s="49"/>
      <c r="L19" s="49"/>
      <c r="M19" s="49"/>
    </row>
    <row r="20" ht="20.7" customHeight="1" spans="2:13">
      <c r="B20" s="57">
        <v>221</v>
      </c>
      <c r="C20" s="57" t="s">
        <v>19</v>
      </c>
      <c r="D20" s="49">
        <f t="shared" si="0"/>
        <v>13.89</v>
      </c>
      <c r="E20" s="62">
        <v>13.89</v>
      </c>
      <c r="F20" s="49"/>
      <c r="G20" s="49"/>
      <c r="H20" s="49"/>
      <c r="I20" s="49"/>
      <c r="J20" s="49"/>
      <c r="K20" s="49"/>
      <c r="L20" s="49"/>
      <c r="M20" s="49"/>
    </row>
    <row r="21" ht="20.7" customHeight="1" spans="2:13">
      <c r="B21" s="58">
        <v>22102</v>
      </c>
      <c r="C21" s="58" t="s">
        <v>45</v>
      </c>
      <c r="D21" s="49">
        <f t="shared" si="0"/>
        <v>13.89</v>
      </c>
      <c r="E21" s="62">
        <v>13.89</v>
      </c>
      <c r="F21" s="49"/>
      <c r="G21" s="49"/>
      <c r="H21" s="49"/>
      <c r="I21" s="49"/>
      <c r="J21" s="49"/>
      <c r="K21" s="49"/>
      <c r="L21" s="49"/>
      <c r="M21" s="49"/>
    </row>
    <row r="22" ht="20.7" customHeight="1" spans="2:13">
      <c r="B22" s="58">
        <v>2210201</v>
      </c>
      <c r="C22" s="58" t="s">
        <v>46</v>
      </c>
      <c r="D22" s="49">
        <f t="shared" si="0"/>
        <v>13.89</v>
      </c>
      <c r="E22" s="62">
        <v>13.89</v>
      </c>
      <c r="F22" s="49"/>
      <c r="G22" s="49"/>
      <c r="H22" s="49"/>
      <c r="I22" s="49"/>
      <c r="J22" s="49"/>
      <c r="K22" s="49"/>
      <c r="L22" s="49"/>
      <c r="M22" s="49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J11" sqref="J11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33.12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33"/>
      <c r="B1" s="3" t="s">
        <v>132</v>
      </c>
    </row>
    <row r="2" ht="16.35" customHeight="1" spans="2:6">
      <c r="B2" s="34" t="s">
        <v>133</v>
      </c>
      <c r="C2" s="34"/>
      <c r="D2" s="34"/>
      <c r="E2" s="34"/>
      <c r="F2" s="34"/>
    </row>
    <row r="3" ht="16.35" customHeight="1" spans="2:6">
      <c r="B3" s="34"/>
      <c r="C3" s="34"/>
      <c r="D3" s="34"/>
      <c r="E3" s="34"/>
      <c r="F3" s="34"/>
    </row>
    <row r="4" ht="16.35" customHeight="1" spans="2:6">
      <c r="B4" s="53"/>
      <c r="C4" s="53"/>
      <c r="D4" s="53"/>
      <c r="E4" s="53"/>
      <c r="F4" s="53"/>
    </row>
    <row r="5" ht="18.95" customHeight="1" spans="2:6">
      <c r="B5" s="53"/>
      <c r="C5" s="53"/>
      <c r="D5" s="53"/>
      <c r="E5" s="53"/>
      <c r="F5" s="54" t="s">
        <v>2</v>
      </c>
    </row>
    <row r="6" ht="31.9" customHeight="1" spans="2:6">
      <c r="B6" s="55" t="s">
        <v>52</v>
      </c>
      <c r="C6" s="55" t="s">
        <v>33</v>
      </c>
      <c r="D6" s="55" t="s">
        <v>34</v>
      </c>
      <c r="E6" s="55" t="s">
        <v>134</v>
      </c>
      <c r="F6" s="55" t="s">
        <v>135</v>
      </c>
    </row>
    <row r="7" ht="23.25" customHeight="1" spans="2:6">
      <c r="B7" s="38" t="s">
        <v>7</v>
      </c>
      <c r="C7" s="38"/>
      <c r="D7" s="56">
        <f>E7+F7</f>
        <v>297.22</v>
      </c>
      <c r="E7" s="56">
        <v>297.22</v>
      </c>
      <c r="F7" s="56"/>
    </row>
    <row r="8" customFormat="1" ht="22" customHeight="1" spans="2:6">
      <c r="B8" s="57">
        <v>201</v>
      </c>
      <c r="C8" s="57" t="s">
        <v>14</v>
      </c>
      <c r="D8" s="56">
        <f t="shared" ref="D8:D21" si="0">E8+F8</f>
        <v>222.73</v>
      </c>
      <c r="E8" s="56">
        <f>E9</f>
        <v>222.73</v>
      </c>
      <c r="F8" s="56"/>
    </row>
    <row r="9" customFormat="1" ht="22" customHeight="1" spans="2:6">
      <c r="B9" s="58">
        <v>20103</v>
      </c>
      <c r="C9" s="58" t="s">
        <v>37</v>
      </c>
      <c r="D9" s="59">
        <f t="shared" si="0"/>
        <v>222.73</v>
      </c>
      <c r="E9" s="59">
        <f>E10</f>
        <v>222.73</v>
      </c>
      <c r="F9" s="59"/>
    </row>
    <row r="10" customFormat="1" ht="22" customHeight="1" spans="2:6">
      <c r="B10" s="58">
        <v>2010350</v>
      </c>
      <c r="C10" s="58" t="s">
        <v>38</v>
      </c>
      <c r="D10" s="59">
        <f t="shared" si="0"/>
        <v>222.73</v>
      </c>
      <c r="E10" s="59">
        <v>222.73</v>
      </c>
      <c r="F10" s="59"/>
    </row>
    <row r="11" customFormat="1" ht="22" customHeight="1" spans="2:6">
      <c r="B11" s="57">
        <v>208</v>
      </c>
      <c r="C11" s="57" t="s">
        <v>16</v>
      </c>
      <c r="D11" s="56">
        <f t="shared" si="0"/>
        <v>49.03</v>
      </c>
      <c r="E11" s="56">
        <f>E12</f>
        <v>49.03</v>
      </c>
      <c r="F11" s="56"/>
    </row>
    <row r="12" customFormat="1" ht="22" customHeight="1" spans="2:6">
      <c r="B12" s="58">
        <v>20805</v>
      </c>
      <c r="C12" s="58" t="s">
        <v>39</v>
      </c>
      <c r="D12" s="59">
        <f t="shared" si="0"/>
        <v>49.03</v>
      </c>
      <c r="E12" s="59">
        <f>E13+E14+E15</f>
        <v>49.03</v>
      </c>
      <c r="F12" s="59"/>
    </row>
    <row r="13" customFormat="1" ht="22" customHeight="1" spans="2:6">
      <c r="B13" s="58">
        <v>2080502</v>
      </c>
      <c r="C13" s="58" t="s">
        <v>40</v>
      </c>
      <c r="D13" s="59">
        <f t="shared" si="0"/>
        <v>21.26</v>
      </c>
      <c r="E13" s="59">
        <v>21.26</v>
      </c>
      <c r="F13" s="59"/>
    </row>
    <row r="14" customFormat="1" ht="22" customHeight="1" spans="2:6">
      <c r="B14" s="58">
        <v>2080505</v>
      </c>
      <c r="C14" s="58" t="s">
        <v>41</v>
      </c>
      <c r="D14" s="59">
        <f t="shared" si="0"/>
        <v>18.51</v>
      </c>
      <c r="E14" s="59">
        <v>18.51</v>
      </c>
      <c r="F14" s="59"/>
    </row>
    <row r="15" customFormat="1" ht="22" customHeight="1" spans="2:6">
      <c r="B15" s="58">
        <v>2080506</v>
      </c>
      <c r="C15" s="58" t="s">
        <v>42</v>
      </c>
      <c r="D15" s="59">
        <f t="shared" si="0"/>
        <v>9.26</v>
      </c>
      <c r="E15" s="59">
        <v>9.26</v>
      </c>
      <c r="F15" s="59"/>
    </row>
    <row r="16" customFormat="1" ht="22" customHeight="1" spans="2:6">
      <c r="B16" s="57">
        <v>210</v>
      </c>
      <c r="C16" s="57" t="s">
        <v>18</v>
      </c>
      <c r="D16" s="56">
        <f t="shared" si="0"/>
        <v>11.57</v>
      </c>
      <c r="E16" s="56">
        <f>E17</f>
        <v>11.57</v>
      </c>
      <c r="F16" s="56"/>
    </row>
    <row r="17" customFormat="1" ht="22" customHeight="1" spans="2:6">
      <c r="B17" s="58">
        <v>21011</v>
      </c>
      <c r="C17" s="58" t="s">
        <v>43</v>
      </c>
      <c r="D17" s="59">
        <f t="shared" si="0"/>
        <v>11.57</v>
      </c>
      <c r="E17" s="59">
        <f>E18</f>
        <v>11.57</v>
      </c>
      <c r="F17" s="59"/>
    </row>
    <row r="18" customFormat="1" ht="22" customHeight="1" spans="2:6">
      <c r="B18" s="58">
        <v>2101102</v>
      </c>
      <c r="C18" s="58" t="s">
        <v>44</v>
      </c>
      <c r="D18" s="59">
        <f t="shared" si="0"/>
        <v>11.57</v>
      </c>
      <c r="E18" s="59">
        <v>11.57</v>
      </c>
      <c r="F18" s="59"/>
    </row>
    <row r="19" customFormat="1" ht="22" customHeight="1" spans="2:6">
      <c r="B19" s="57">
        <v>221</v>
      </c>
      <c r="C19" s="57" t="s">
        <v>19</v>
      </c>
      <c r="D19" s="56">
        <f t="shared" si="0"/>
        <v>13.89</v>
      </c>
      <c r="E19" s="56">
        <f>E20</f>
        <v>13.89</v>
      </c>
      <c r="F19" s="56"/>
    </row>
    <row r="20" customFormat="1" ht="22" customHeight="1" spans="2:6">
      <c r="B20" s="58">
        <v>22102</v>
      </c>
      <c r="C20" s="58" t="s">
        <v>45</v>
      </c>
      <c r="D20" s="59">
        <f t="shared" si="0"/>
        <v>13.89</v>
      </c>
      <c r="E20" s="59">
        <f>E21</f>
        <v>13.89</v>
      </c>
      <c r="F20" s="59"/>
    </row>
    <row r="21" customFormat="1" ht="22" customHeight="1" spans="2:6">
      <c r="B21" s="58">
        <v>2210201</v>
      </c>
      <c r="C21" s="58" t="s">
        <v>46</v>
      </c>
      <c r="D21" s="59">
        <f t="shared" si="0"/>
        <v>13.89</v>
      </c>
      <c r="E21" s="59">
        <v>13.89</v>
      </c>
      <c r="F21" s="59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J32" sqref="J32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3"/>
      <c r="B1" s="3" t="s">
        <v>136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ht="16.35" customHeight="1" spans="2:13">
      <c r="B2" s="47" t="s">
        <v>137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ht="16.35" customHeight="1" spans="2:13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ht="16.35" customHeight="1" spans="2:13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ht="21.55" customHeight="1" spans="2:13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52" t="s">
        <v>2</v>
      </c>
    </row>
    <row r="6" ht="65.55" customHeight="1" spans="2:13">
      <c r="B6" s="48" t="s">
        <v>138</v>
      </c>
      <c r="C6" s="48" t="s">
        <v>5</v>
      </c>
      <c r="D6" s="48" t="s">
        <v>34</v>
      </c>
      <c r="E6" s="48" t="s">
        <v>123</v>
      </c>
      <c r="F6" s="48" t="s">
        <v>124</v>
      </c>
      <c r="G6" s="48" t="s">
        <v>125</v>
      </c>
      <c r="H6" s="48" t="s">
        <v>126</v>
      </c>
      <c r="I6" s="48" t="s">
        <v>127</v>
      </c>
      <c r="J6" s="48" t="s">
        <v>128</v>
      </c>
      <c r="K6" s="48" t="s">
        <v>129</v>
      </c>
      <c r="L6" s="48" t="s">
        <v>130</v>
      </c>
      <c r="M6" s="48" t="s">
        <v>131</v>
      </c>
    </row>
    <row r="7" ht="23.25" customHeight="1" spans="2:13">
      <c r="B7" s="38" t="s">
        <v>7</v>
      </c>
      <c r="C7" s="38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ht="21.55" customHeight="1" spans="2:13">
      <c r="B8" s="50"/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2:2">
      <c r="B9" t="s">
        <v>139</v>
      </c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2022-01-21T06:55:00Z</dcterms:created>
  <dcterms:modified xsi:type="dcterms:W3CDTF">2024-03-06T03:14:43Z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FC74DABF11164B7684F253C565EF0FE1_12</vt:lpwstr>
  </property>
</Properties>
</file>