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activeTab="5"/>
  </bookViews>
  <sheets>
    <sheet name="表一" sheetId="2" r:id="rId1"/>
    <sheet name="表二" sheetId="3" r:id="rId2"/>
    <sheet name="表三" sheetId="4" r:id="rId3"/>
    <sheet name="表四" sheetId="5" r:id="rId4"/>
    <sheet name="表五" sheetId="6" r:id="rId5"/>
    <sheet name="表六" sheetId="7" r:id="rId6"/>
    <sheet name="表七" sheetId="8" r:id="rId7"/>
    <sheet name="表八" sheetId="9" r:id="rId8"/>
    <sheet name="表九" sheetId="10" r:id="rId9"/>
    <sheet name="表十" sheetId="11" r:id="rId10"/>
    <sheet name="表十一" sheetId="14" r:id="rId11"/>
    <sheet name="表十二" sheetId="13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<sst xmlns="http://schemas.openxmlformats.org/spreadsheetml/2006/main" count="620" uniqueCount="322">
  <si>
    <t>表一</t>
  </si>
  <si>
    <t>巫溪县人民政府宁河街道办事处2026年财政拨款收支总表</t>
  </si>
  <si>
    <t>单位：万元</t>
  </si>
  <si>
    <t>收入</t>
  </si>
  <si>
    <t>支出</t>
  </si>
  <si>
    <t>项目</t>
  </si>
  <si>
    <t>预算数</t>
  </si>
  <si>
    <t>合计</t>
  </si>
  <si>
    <t>一般公共预算</t>
  </si>
  <si>
    <t>政府性基金预算</t>
  </si>
  <si>
    <t>国有资本经营预算</t>
  </si>
  <si>
    <t>一、本年收入</t>
  </si>
  <si>
    <t>一、本年支出</t>
  </si>
  <si>
    <t>一般公共预算资金</t>
  </si>
  <si>
    <t>一般公共服务支出</t>
  </si>
  <si>
    <t>政府性基金预算资金</t>
  </si>
  <si>
    <t>文化旅游体育与传媒支出</t>
  </si>
  <si>
    <t>国有资本经营预算资金</t>
  </si>
  <si>
    <t>社会保障和就业支出</t>
  </si>
  <si>
    <t>卫生健康支出</t>
  </si>
  <si>
    <t>住房保障支出</t>
  </si>
  <si>
    <t>节能环保支出</t>
  </si>
  <si>
    <t>农林水支出</t>
  </si>
  <si>
    <t>交通运输支出</t>
  </si>
  <si>
    <t>国有资本经营预算支出</t>
  </si>
  <si>
    <t>灾害防治及应急管理支持</t>
  </si>
  <si>
    <t>其他支出</t>
  </si>
  <si>
    <t>二、上年结转</t>
  </si>
  <si>
    <t>二、结转下年</t>
  </si>
  <si>
    <t>一般公共预算拨款</t>
  </si>
  <si>
    <t>政府性基金预算拨款</t>
  </si>
  <si>
    <t>国有资本经营收入</t>
  </si>
  <si>
    <t>收入合计</t>
  </si>
  <si>
    <t>支出合计</t>
  </si>
  <si>
    <t>表二</t>
  </si>
  <si>
    <t>巫溪县人民政府宁河街道办事处2026年一般公共预算财政拨款支出预算表</t>
  </si>
  <si>
    <t>功能分类科目</t>
  </si>
  <si>
    <t>2026年预算数</t>
  </si>
  <si>
    <t xml:space="preserve"> 科目编码</t>
  </si>
  <si>
    <t>科目名称</t>
  </si>
  <si>
    <t>总计</t>
  </si>
  <si>
    <t xml:space="preserve">基本支出 </t>
  </si>
  <si>
    <t xml:space="preserve">项目支出 </t>
  </si>
  <si>
    <t>201</t>
  </si>
  <si>
    <t> 20101</t>
  </si>
  <si>
    <t> 人大事务</t>
  </si>
  <si>
    <t>  2010108</t>
  </si>
  <si>
    <t>  代表工作</t>
  </si>
  <si>
    <t> 20103</t>
  </si>
  <si>
    <t> 政府办公厅（室）及相关机构事务</t>
  </si>
  <si>
    <t>  2010301</t>
  </si>
  <si>
    <t>  行政运行</t>
  </si>
  <si>
    <t>  2010399</t>
  </si>
  <si>
    <t>  其他政府办公厅（室）及相关机构事务支出</t>
  </si>
  <si>
    <t> 20139</t>
  </si>
  <si>
    <t> 社会工作事务</t>
  </si>
  <si>
    <t>  2013904</t>
  </si>
  <si>
    <t>  专项业务</t>
  </si>
  <si>
    <t xml:space="preserve">   20701</t>
  </si>
  <si>
    <t xml:space="preserve">    文化和旅游</t>
  </si>
  <si>
    <t xml:space="preserve">  2070199</t>
  </si>
  <si>
    <t xml:space="preserve">        其他文化和旅游支出</t>
  </si>
  <si>
    <t>208</t>
  </si>
  <si>
    <t> 20805</t>
  </si>
  <si>
    <t> 行政事业单位养老支出</t>
  </si>
  <si>
    <t>  2080501</t>
  </si>
  <si>
    <t>  行政单位离退休</t>
  </si>
  <si>
    <t>  2080505</t>
  </si>
  <si>
    <t>  机关事业单位基本养老保险缴费支出</t>
  </si>
  <si>
    <t>  2080506</t>
  </si>
  <si>
    <t>  机关事业单位职业年金缴费支出</t>
  </si>
  <si>
    <t xml:space="preserve">   20820</t>
  </si>
  <si>
    <t xml:space="preserve">   临时救助</t>
  </si>
  <si>
    <t xml:space="preserve">      2082001</t>
  </si>
  <si>
    <t xml:space="preserve">       临时救助支出</t>
  </si>
  <si>
    <t> 20825</t>
  </si>
  <si>
    <t> 其他生活救助</t>
  </si>
  <si>
    <t>  2082502</t>
  </si>
  <si>
    <t>  其他农村生活救助</t>
  </si>
  <si>
    <t>210</t>
  </si>
  <si>
    <t> 21011</t>
  </si>
  <si>
    <t> 行政事业单位医疗</t>
  </si>
  <si>
    <t>  2101101</t>
  </si>
  <si>
    <t>  行政单位医疗</t>
  </si>
  <si>
    <t> 21104</t>
  </si>
  <si>
    <t> 自然生态保护</t>
  </si>
  <si>
    <t>  2110401</t>
  </si>
  <si>
    <t>  生态保护</t>
  </si>
  <si>
    <t> 21301</t>
  </si>
  <si>
    <t> 农业农村</t>
  </si>
  <si>
    <t>  2130108</t>
  </si>
  <si>
    <t>  病虫害控制</t>
  </si>
  <si>
    <t>  2130119</t>
  </si>
  <si>
    <t>  防灾救灾</t>
  </si>
  <si>
    <t> 21302</t>
  </si>
  <si>
    <t> 林业和草原</t>
  </si>
  <si>
    <t>  2130234</t>
  </si>
  <si>
    <t>  林业草原防灾减灾</t>
  </si>
  <si>
    <t> 21305</t>
  </si>
  <si>
    <t> 巩固脱贫攻坚成果衔接乡村振兴</t>
  </si>
  <si>
    <t>  2130504</t>
  </si>
  <si>
    <t>  农村基础设施建设</t>
  </si>
  <si>
    <t>  2130599</t>
  </si>
  <si>
    <t>  其他巩固脱贫攻坚成果衔接乡村振兴支出</t>
  </si>
  <si>
    <t> 21401</t>
  </si>
  <si>
    <t> 公路水路运输</t>
  </si>
  <si>
    <t>  2140104</t>
  </si>
  <si>
    <t>  公路建设</t>
  </si>
  <si>
    <t>221</t>
  </si>
  <si>
    <t> 22102</t>
  </si>
  <si>
    <t> 住房改革支出</t>
  </si>
  <si>
    <t>  2210201</t>
  </si>
  <si>
    <t>  住房公积金</t>
  </si>
  <si>
    <t> 22301</t>
  </si>
  <si>
    <t> 解决历史遗留问题及改革成本支出</t>
  </si>
  <si>
    <t>  2210105</t>
  </si>
  <si>
    <t>  国有企业退休人员社会化补助支出</t>
  </si>
  <si>
    <t> 22407</t>
  </si>
  <si>
    <t> 自然灾害防治及恢复重建支持</t>
  </si>
  <si>
    <t>  2240703</t>
  </si>
  <si>
    <t>  自然灾害救灾补助</t>
  </si>
  <si>
    <t> 22960</t>
  </si>
  <si>
    <t> 公益彩票金安排支出</t>
  </si>
  <si>
    <t>  2296002</t>
  </si>
  <si>
    <t>  用于社会福利的彩票公益金支出</t>
  </si>
  <si>
    <t>备注：本表反映当年一般公共预算财政拨款支出情况。</t>
  </si>
  <si>
    <t>表三</t>
  </si>
  <si>
    <t>巫溪县人民政府宁河街道办事处2026年一般公共预算财政拨款基本支出预算表</t>
  </si>
  <si>
    <t>经济分类科目</t>
  </si>
  <si>
    <t>2026年基本支出</t>
  </si>
  <si>
    <t>科目编码</t>
  </si>
  <si>
    <t>人员经费</t>
  </si>
  <si>
    <t>日常公用经费</t>
  </si>
  <si>
    <r>
      <rPr>
        <sz val="10"/>
        <rFont val="方正仿宋_GBK"/>
        <charset val="134"/>
      </rPr>
      <t>301</t>
    </r>
  </si>
  <si>
    <r>
      <rPr>
        <sz val="10"/>
        <rFont val="方正仿宋_GBK"/>
        <charset val="134"/>
      </rPr>
      <t>工资福利支出</t>
    </r>
  </si>
  <si>
    <r>
      <rPr>
        <sz val="10"/>
        <rFont val="方正仿宋_GBK"/>
        <charset val="134"/>
      </rPr>
      <t>30101</t>
    </r>
  </si>
  <si>
    <r>
      <rPr>
        <sz val="10"/>
        <rFont val="方正仿宋_GBK"/>
        <charset val="134"/>
      </rPr>
      <t>基本工资</t>
    </r>
  </si>
  <si>
    <r>
      <rPr>
        <sz val="10"/>
        <rFont val="方正仿宋_GBK"/>
        <charset val="134"/>
      </rPr>
      <t>30102</t>
    </r>
  </si>
  <si>
    <r>
      <rPr>
        <sz val="10"/>
        <rFont val="方正仿宋_GBK"/>
        <charset val="134"/>
      </rPr>
      <t>津贴补贴</t>
    </r>
  </si>
  <si>
    <r>
      <rPr>
        <sz val="10"/>
        <rFont val="方正仿宋_GBK"/>
        <charset val="134"/>
      </rPr>
      <t>30103</t>
    </r>
  </si>
  <si>
    <r>
      <rPr>
        <sz val="10"/>
        <rFont val="方正仿宋_GBK"/>
        <charset val="134"/>
      </rPr>
      <t>奖金</t>
    </r>
  </si>
  <si>
    <r>
      <rPr>
        <sz val="10"/>
        <rFont val="方正仿宋_GBK"/>
        <charset val="134"/>
      </rPr>
      <t>30108</t>
    </r>
  </si>
  <si>
    <r>
      <rPr>
        <sz val="10"/>
        <rFont val="方正仿宋_GBK"/>
        <charset val="134"/>
      </rPr>
      <t>机关事业单位基本养老保险缴费</t>
    </r>
  </si>
  <si>
    <r>
      <rPr>
        <sz val="10"/>
        <rFont val="方正仿宋_GBK"/>
        <charset val="134"/>
      </rPr>
      <t>30109</t>
    </r>
  </si>
  <si>
    <r>
      <rPr>
        <sz val="10"/>
        <rFont val="方正仿宋_GBK"/>
        <charset val="134"/>
      </rPr>
      <t>职业年金缴费</t>
    </r>
  </si>
  <si>
    <r>
      <rPr>
        <sz val="10"/>
        <rFont val="方正仿宋_GBK"/>
        <charset val="134"/>
      </rPr>
      <t>30110</t>
    </r>
  </si>
  <si>
    <r>
      <rPr>
        <sz val="10"/>
        <rFont val="方正仿宋_GBK"/>
        <charset val="134"/>
      </rPr>
      <t>职工基本医疗保险缴费</t>
    </r>
  </si>
  <si>
    <r>
      <rPr>
        <sz val="10"/>
        <rFont val="方正仿宋_GBK"/>
        <charset val="134"/>
      </rPr>
      <t>30112</t>
    </r>
  </si>
  <si>
    <r>
      <rPr>
        <sz val="10"/>
        <rFont val="方正仿宋_GBK"/>
        <charset val="134"/>
      </rPr>
      <t>其他社会保障缴费</t>
    </r>
  </si>
  <si>
    <r>
      <rPr>
        <sz val="10"/>
        <rFont val="方正仿宋_GBK"/>
        <charset val="134"/>
      </rPr>
      <t>30113</t>
    </r>
  </si>
  <si>
    <r>
      <rPr>
        <sz val="10"/>
        <rFont val="方正仿宋_GBK"/>
        <charset val="134"/>
      </rPr>
      <t>住房公积金</t>
    </r>
  </si>
  <si>
    <r>
      <rPr>
        <sz val="10"/>
        <rFont val="方正仿宋_GBK"/>
        <charset val="134"/>
      </rPr>
      <t>30199</t>
    </r>
  </si>
  <si>
    <r>
      <rPr>
        <sz val="10"/>
        <rFont val="方正仿宋_GBK"/>
        <charset val="134"/>
      </rPr>
      <t>其他工资福利支出</t>
    </r>
  </si>
  <si>
    <r>
      <rPr>
        <sz val="10"/>
        <rFont val="方正仿宋_GBK"/>
        <charset val="134"/>
      </rPr>
      <t>302</t>
    </r>
  </si>
  <si>
    <r>
      <rPr>
        <sz val="10"/>
        <rFont val="方正仿宋_GBK"/>
        <charset val="134"/>
      </rPr>
      <t>商品和服务支出</t>
    </r>
  </si>
  <si>
    <r>
      <rPr>
        <sz val="10"/>
        <rFont val="方正仿宋_GBK"/>
        <charset val="134"/>
      </rPr>
      <t>30201</t>
    </r>
  </si>
  <si>
    <r>
      <rPr>
        <sz val="10"/>
        <rFont val="方正仿宋_GBK"/>
        <charset val="134"/>
      </rPr>
      <t>办公费</t>
    </r>
  </si>
  <si>
    <r>
      <rPr>
        <sz val="10"/>
        <rFont val="方正仿宋_GBK"/>
        <charset val="134"/>
      </rPr>
      <t>30205</t>
    </r>
  </si>
  <si>
    <r>
      <rPr>
        <sz val="10"/>
        <rFont val="方正仿宋_GBK"/>
        <charset val="134"/>
      </rPr>
      <t>水费</t>
    </r>
  </si>
  <si>
    <r>
      <rPr>
        <sz val="10"/>
        <rFont val="方正仿宋_GBK"/>
        <charset val="134"/>
      </rPr>
      <t>30206</t>
    </r>
  </si>
  <si>
    <r>
      <rPr>
        <sz val="10"/>
        <rFont val="方正仿宋_GBK"/>
        <charset val="134"/>
      </rPr>
      <t>电费</t>
    </r>
  </si>
  <si>
    <r>
      <rPr>
        <sz val="10"/>
        <rFont val="方正仿宋_GBK"/>
        <charset val="134"/>
      </rPr>
      <t>30211</t>
    </r>
  </si>
  <si>
    <r>
      <rPr>
        <sz val="10"/>
        <rFont val="方正仿宋_GBK"/>
        <charset val="134"/>
      </rPr>
      <t>差旅费</t>
    </r>
  </si>
  <si>
    <r>
      <rPr>
        <sz val="10"/>
        <rFont val="方正仿宋_GBK"/>
        <charset val="134"/>
      </rPr>
      <t>30228</t>
    </r>
  </si>
  <si>
    <r>
      <rPr>
        <sz val="10"/>
        <rFont val="方正仿宋_GBK"/>
        <charset val="134"/>
      </rPr>
      <t>工会经费</t>
    </r>
  </si>
  <si>
    <r>
      <rPr>
        <sz val="10"/>
        <rFont val="方正仿宋_GBK"/>
        <charset val="134"/>
      </rPr>
      <t>30231</t>
    </r>
  </si>
  <si>
    <r>
      <rPr>
        <sz val="10"/>
        <rFont val="方正仿宋_GBK"/>
        <charset val="134"/>
      </rPr>
      <t>公务用车运行维护费</t>
    </r>
  </si>
  <si>
    <r>
      <rPr>
        <sz val="10"/>
        <rFont val="方正仿宋_GBK"/>
        <charset val="134"/>
      </rPr>
      <t>30239</t>
    </r>
  </si>
  <si>
    <r>
      <rPr>
        <sz val="10"/>
        <rFont val="方正仿宋_GBK"/>
        <charset val="134"/>
      </rPr>
      <t>其他交通费用</t>
    </r>
  </si>
  <si>
    <r>
      <rPr>
        <sz val="10"/>
        <rFont val="方正仿宋_GBK"/>
        <charset val="134"/>
      </rPr>
      <t>30299</t>
    </r>
  </si>
  <si>
    <r>
      <rPr>
        <sz val="10"/>
        <rFont val="方正仿宋_GBK"/>
        <charset val="134"/>
      </rPr>
      <t>其他商品和服务支出</t>
    </r>
  </si>
  <si>
    <r>
      <rPr>
        <sz val="10"/>
        <rFont val="方正仿宋_GBK"/>
        <charset val="134"/>
      </rPr>
      <t>303</t>
    </r>
  </si>
  <si>
    <r>
      <rPr>
        <sz val="10"/>
        <rFont val="方正仿宋_GBK"/>
        <charset val="134"/>
      </rPr>
      <t>对个人和家庭的补助</t>
    </r>
  </si>
  <si>
    <r>
      <rPr>
        <sz val="10"/>
        <rFont val="方正仿宋_GBK"/>
        <charset val="134"/>
      </rPr>
      <t>30305</t>
    </r>
  </si>
  <si>
    <r>
      <rPr>
        <sz val="10"/>
        <rFont val="方正仿宋_GBK"/>
        <charset val="134"/>
      </rPr>
      <t>生活补助</t>
    </r>
  </si>
  <si>
    <r>
      <rPr>
        <sz val="10"/>
        <rFont val="方正仿宋_GBK"/>
        <charset val="134"/>
      </rPr>
      <t>310</t>
    </r>
  </si>
  <si>
    <r>
      <rPr>
        <sz val="10"/>
        <rFont val="方正仿宋_GBK"/>
        <charset val="134"/>
      </rPr>
      <t>资本性支出</t>
    </r>
  </si>
  <si>
    <r>
      <rPr>
        <sz val="10"/>
        <rFont val="方正仿宋_GBK"/>
        <charset val="134"/>
      </rPr>
      <t>31002</t>
    </r>
  </si>
  <si>
    <r>
      <rPr>
        <sz val="10"/>
        <rFont val="方正仿宋_GBK"/>
        <charset val="134"/>
      </rPr>
      <t>办公设备购置</t>
    </r>
  </si>
  <si>
    <t>表四</t>
  </si>
  <si>
    <t>巫溪县人民政府宁河街道办事处2026年一般公共预算“三公”经费支出表</t>
  </si>
  <si>
    <t>2025年预算数</t>
  </si>
  <si>
    <t>因公出国（境）费</t>
  </si>
  <si>
    <t>公务用车购置及运行费</t>
  </si>
  <si>
    <t>公务接待费</t>
  </si>
  <si>
    <t>小计</t>
  </si>
  <si>
    <t>公务用车购置费</t>
  </si>
  <si>
    <t>公务用车运行费</t>
  </si>
  <si>
    <t>表五</t>
  </si>
  <si>
    <t>巫溪县人民政府宁河街道办事处2026年政府性基金预算支出表</t>
  </si>
  <si>
    <t>本年政府性基金预算财政拨款支出</t>
  </si>
  <si>
    <r>
      <rPr>
        <sz val="10"/>
        <color rgb="FF000000"/>
        <rFont val="方正楷体_GBK"/>
        <charset val="134"/>
      </rPr>
      <t>表六</t>
    </r>
  </si>
  <si>
    <r>
      <rPr>
        <sz val="19"/>
        <color rgb="FF000000"/>
        <rFont val="方正小标宋_GBK"/>
        <charset val="134"/>
      </rPr>
      <t>巫溪县人民政府宁河街道办事处</t>
    </r>
    <r>
      <rPr>
        <sz val="19"/>
        <color rgb="FF000000"/>
        <rFont val="Times New Roman"/>
        <charset val="134"/>
      </rPr>
      <t>2026</t>
    </r>
    <r>
      <rPr>
        <sz val="19"/>
        <color rgb="FF000000"/>
        <rFont val="方正小标宋_GBK"/>
        <charset val="134"/>
      </rPr>
      <t>年部门收支总表</t>
    </r>
  </si>
  <si>
    <r>
      <rPr>
        <sz val="11"/>
        <rFont val="方正楷体_GBK"/>
        <charset val="134"/>
      </rPr>
      <t>单位：万元</t>
    </r>
  </si>
  <si>
    <r>
      <rPr>
        <sz val="14"/>
        <rFont val="方正黑体_GBK"/>
        <charset val="134"/>
      </rPr>
      <t>收入</t>
    </r>
  </si>
  <si>
    <r>
      <rPr>
        <sz val="14"/>
        <rFont val="方正黑体_GBK"/>
        <charset val="134"/>
      </rPr>
      <t>支出</t>
    </r>
  </si>
  <si>
    <r>
      <rPr>
        <sz val="14"/>
        <rFont val="方正黑体_GBK"/>
        <charset val="134"/>
      </rPr>
      <t>项目</t>
    </r>
  </si>
  <si>
    <r>
      <rPr>
        <sz val="14"/>
        <rFont val="方正黑体_GBK"/>
        <charset val="134"/>
      </rPr>
      <t>预算数</t>
    </r>
  </si>
  <si>
    <r>
      <rPr>
        <b/>
        <sz val="12"/>
        <rFont val="方正仿宋_GBK"/>
        <charset val="134"/>
      </rPr>
      <t>合计</t>
    </r>
  </si>
  <si>
    <t>11</t>
  </si>
  <si>
    <r>
      <rPr>
        <sz val="12"/>
        <rFont val="方正仿宋_GBK"/>
        <charset val="134"/>
      </rPr>
      <t>一般公共预算资金</t>
    </r>
  </si>
  <si>
    <r>
      <rPr>
        <sz val="12"/>
        <rFont val="方正仿宋_GBK"/>
        <charset val="134"/>
      </rPr>
      <t>一般公共服务支出</t>
    </r>
  </si>
  <si>
    <r>
      <rPr>
        <sz val="12"/>
        <rFont val="方正仿宋_GBK"/>
        <charset val="134"/>
      </rPr>
      <t>政府性基金预算资金</t>
    </r>
  </si>
  <si>
    <r>
      <rPr>
        <sz val="12"/>
        <rFont val="方正仿宋_GBK"/>
        <charset val="134"/>
      </rPr>
      <t>文化旅游体育与传媒支出</t>
    </r>
  </si>
  <si>
    <r>
      <rPr>
        <sz val="12"/>
        <rFont val="方正仿宋_GBK"/>
        <charset val="134"/>
      </rPr>
      <t>国有资本经营预算资金</t>
    </r>
  </si>
  <si>
    <r>
      <rPr>
        <sz val="12"/>
        <rFont val="方正仿宋_GBK"/>
        <charset val="134"/>
      </rPr>
      <t>社会保障和就业支出</t>
    </r>
  </si>
  <si>
    <r>
      <rPr>
        <sz val="12"/>
        <rFont val="方正仿宋_GBK"/>
        <charset val="134"/>
      </rPr>
      <t>财政专户管理资金</t>
    </r>
  </si>
  <si>
    <r>
      <rPr>
        <sz val="12"/>
        <rFont val="方正仿宋_GBK"/>
        <charset val="134"/>
      </rPr>
      <t>卫生健康支出</t>
    </r>
  </si>
  <si>
    <r>
      <rPr>
        <sz val="12"/>
        <rFont val="方正仿宋_GBK"/>
        <charset val="134"/>
      </rPr>
      <t>事业收入资金</t>
    </r>
  </si>
  <si>
    <r>
      <rPr>
        <sz val="12"/>
        <rFont val="方正仿宋_GBK"/>
        <charset val="134"/>
      </rPr>
      <t>住房保障支出</t>
    </r>
  </si>
  <si>
    <r>
      <rPr>
        <sz val="12"/>
        <rFont val="方正仿宋_GBK"/>
        <charset val="134"/>
      </rPr>
      <t>上级补助收入资金</t>
    </r>
  </si>
  <si>
    <r>
      <rPr>
        <sz val="12"/>
        <rFont val="方正仿宋_GBK"/>
        <charset val="134"/>
      </rPr>
      <t>节能环保支出</t>
    </r>
  </si>
  <si>
    <r>
      <rPr>
        <sz val="12"/>
        <rFont val="方正仿宋_GBK"/>
        <charset val="134"/>
      </rPr>
      <t>附属单位上缴收入资金</t>
    </r>
    <r>
      <rPr>
        <sz val="12"/>
        <rFont val="Times New Roman"/>
        <charset val="134"/>
      </rPr>
      <t xml:space="preserve"> </t>
    </r>
  </si>
  <si>
    <r>
      <rPr>
        <sz val="12"/>
        <rFont val="方正仿宋_GBK"/>
        <charset val="134"/>
      </rPr>
      <t>农林水支出</t>
    </r>
  </si>
  <si>
    <r>
      <rPr>
        <sz val="12"/>
        <rFont val="方正仿宋_GBK"/>
        <charset val="134"/>
      </rPr>
      <t>事业单位经营收入资金</t>
    </r>
  </si>
  <si>
    <r>
      <rPr>
        <sz val="12"/>
        <rFont val="方正仿宋_GBK"/>
        <charset val="134"/>
      </rPr>
      <t>交通运输支出</t>
    </r>
  </si>
  <si>
    <r>
      <rPr>
        <sz val="12"/>
        <rFont val="方正仿宋_GBK"/>
        <charset val="134"/>
      </rPr>
      <t>其他收入资金</t>
    </r>
    <r>
      <rPr>
        <sz val="12"/>
        <rFont val="Times New Roman"/>
        <charset val="134"/>
      </rPr>
      <t xml:space="preserve"> </t>
    </r>
  </si>
  <si>
    <r>
      <rPr>
        <sz val="12"/>
        <rFont val="方正仿宋_GBK"/>
        <charset val="134"/>
      </rPr>
      <t>国有资本经营预算支出</t>
    </r>
  </si>
  <si>
    <r>
      <rPr>
        <sz val="12"/>
        <rFont val="方正仿宋_GBK"/>
        <charset val="134"/>
      </rPr>
      <t>灾害防治及应急管理支持</t>
    </r>
  </si>
  <si>
    <r>
      <rPr>
        <sz val="12"/>
        <rFont val="方正仿宋_GBK"/>
        <charset val="134"/>
      </rPr>
      <t>其他支出</t>
    </r>
  </si>
  <si>
    <t>表七</t>
  </si>
  <si>
    <t>巫溪县人民政府宁河街道办事处2026年部门收入总表</t>
  </si>
  <si>
    <t>科目</t>
  </si>
  <si>
    <t>一般公共预算拨款收入</t>
  </si>
  <si>
    <t>政府性基金预算拨款收入</t>
  </si>
  <si>
    <t>国有资本经营预算拨款收入</t>
  </si>
  <si>
    <t>财政专户管理资金收入</t>
  </si>
  <si>
    <t>事业收入</t>
  </si>
  <si>
    <t>上级补助收入</t>
  </si>
  <si>
    <t>附属单位上缴收入</t>
  </si>
  <si>
    <t>事业单位经营收入</t>
  </si>
  <si>
    <t>其他收入</t>
  </si>
  <si>
    <t>表八</t>
  </si>
  <si>
    <t>巫溪县人民政府宁河街道办事处2026年部门支出总表</t>
  </si>
  <si>
    <t>基本支出</t>
  </si>
  <si>
    <t>项目支出</t>
  </si>
  <si>
    <t>表九</t>
  </si>
  <si>
    <t>巫溪县人民政府宁河街道办事处2026年政府采购预算明细表</t>
  </si>
  <si>
    <t>项目编号</t>
  </si>
  <si>
    <t>A</t>
  </si>
  <si>
    <t>货物</t>
  </si>
  <si>
    <t>表十</t>
  </si>
  <si>
    <t xml:space="preserve">2026年部门预算整体绩效目标表     
</t>
  </si>
  <si>
    <t>部门(单位)名称</t>
  </si>
  <si>
    <t>531-巫溪县人民政府宁河街道办事处</t>
  </si>
  <si>
    <t>部门支出预算数</t>
  </si>
  <si>
    <t>当年整体绩效目标</t>
  </si>
  <si>
    <t>街道办是基层国家行政机关行使本行政区的行政职能。在财政预算经费保障下，以三保方案：保基本民生、保人员、保机关基本运行，确定经费使用先后次级，对本单位预算及支出进行统筹管理，做好民生保障，抓好精神文明建设。 一是保障本街道和7个社区能正常运转，为人民服务；二是严格落实好各项惠农惠民补贴政策，按时发放到位；三是利用城区和老城文化优势带动当地经济社会发展；四是和部门网格单位一起做好全国文明城市创建和日常工作；五是其他各项工作。</t>
  </si>
  <si>
    <t>绩效指标</t>
  </si>
  <si>
    <t>指标名称</t>
  </si>
  <si>
    <t>指标权重</t>
  </si>
  <si>
    <t>指标性质</t>
  </si>
  <si>
    <t>指标值</t>
  </si>
  <si>
    <t>计量单位</t>
  </si>
  <si>
    <t>是否核心</t>
  </si>
  <si>
    <t>惠民惠农政策落实率</t>
  </si>
  <si>
    <t>20</t>
  </si>
  <si>
    <t>≥</t>
  </si>
  <si>
    <t>95</t>
  </si>
  <si>
    <t>%</t>
  </si>
  <si>
    <t>是</t>
  </si>
  <si>
    <t>信访工作完成率</t>
  </si>
  <si>
    <t>90</t>
  </si>
  <si>
    <t>群众对街道工作的满意度</t>
  </si>
  <si>
    <t>80</t>
  </si>
  <si>
    <t>单位线上宣传发布动态数</t>
  </si>
  <si>
    <t>100</t>
  </si>
  <si>
    <t>年度预决算按时公开率</t>
  </si>
  <si>
    <t>10</t>
  </si>
  <si>
    <t>表十一</t>
  </si>
  <si>
    <t>2026年重点专项资金绩效目标表</t>
  </si>
  <si>
    <t>2020年市级重点专项资金绩效目标表（一级项目）</t>
  </si>
  <si>
    <t>编制单位：</t>
  </si>
  <si>
    <t/>
  </si>
  <si>
    <t>专项资金名称</t>
  </si>
  <si>
    <t>业务主管部门</t>
  </si>
  <si>
    <t>2026年预算</t>
  </si>
  <si>
    <t>2020年预算</t>
  </si>
  <si>
    <t>项目概况</t>
  </si>
  <si>
    <t>立项依据</t>
  </si>
  <si>
    <t>项目当年绩效目标</t>
  </si>
  <si>
    <t>指标</t>
  </si>
  <si>
    <t>（备注：本单位无重点专项资金，故此表无数据。）</t>
  </si>
  <si>
    <t>表十二</t>
  </si>
  <si>
    <t>2026年部门（单位）一般性项目绩效目标表</t>
  </si>
  <si>
    <t>单位信息：</t>
  </si>
  <si>
    <t>531001-巫溪县人民政府宁河街道办事处（本级）</t>
  </si>
  <si>
    <t>项目名称：</t>
  </si>
  <si>
    <t>2026年严重精神障碍患者乡镇以奖代补支出</t>
  </si>
  <si>
    <t>职能职责与活动：</t>
  </si>
  <si>
    <t>04-严重精神障碍患者乡镇以奖代补支出</t>
  </si>
  <si>
    <t>主管部门：</t>
  </si>
  <si>
    <t>项目经办人：</t>
  </si>
  <si>
    <t>段存杨</t>
  </si>
  <si>
    <t>项目总额：</t>
  </si>
  <si>
    <t>预算执行率权重(%)：</t>
  </si>
  <si>
    <t>项目经办人电话：</t>
  </si>
  <si>
    <t>其中：</t>
  </si>
  <si>
    <t>财政资金：</t>
  </si>
  <si>
    <t>整体目标：</t>
  </si>
  <si>
    <t>按照渝综办发（2016）5号、巫溪政法函（2020）20号文件按时发放2025年严重精神障碍患者乡镇以奖代补支出资金，完善监护机制、落实监护责任。</t>
  </si>
  <si>
    <t>财政专户管理资金：</t>
  </si>
  <si>
    <t>单位资金：</t>
  </si>
  <si>
    <t>社会投入资金：</t>
  </si>
  <si>
    <t>银行贷款：</t>
  </si>
  <si>
    <t>一级指标</t>
  </si>
  <si>
    <t>二级指标</t>
  </si>
  <si>
    <t>三级指标</t>
  </si>
  <si>
    <t>度量单位</t>
  </si>
  <si>
    <t>权重（%）</t>
  </si>
  <si>
    <t>指标方向性</t>
  </si>
  <si>
    <t>产出指标</t>
  </si>
  <si>
    <t>数量指标</t>
  </si>
  <si>
    <t xml:space="preserve"> 监护精神病患者数</t>
  </si>
  <si>
    <t>人</t>
  </si>
  <si>
    <t>正向指标</t>
  </si>
  <si>
    <t>时效指标</t>
  </si>
  <si>
    <t>资金发放及时率</t>
  </si>
  <si>
    <t>精神病户周边住户舒适度</t>
  </si>
  <si>
    <t>满意度指标</t>
  </si>
  <si>
    <t>服务对象满意度指标</t>
  </si>
  <si>
    <t>监护精神病患者家满意度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</si>
</sst>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74">
    <font>
      <sz val="11"/>
      <color indexed="8"/>
      <name val="宋体"/>
      <charset val="1"/>
      <scheme val="minor"/>
    </font>
    <font>
      <sz val="9"/>
      <name val="SimSun"/>
      <charset val="134"/>
    </font>
    <font>
      <sz val="10"/>
      <name val="方正楷体_GBK"/>
      <charset val="134"/>
    </font>
    <font>
      <sz val="11"/>
      <color indexed="8"/>
      <name val="宋体"/>
      <charset val="134"/>
      <scheme val="minor"/>
    </font>
    <font>
      <sz val="18"/>
      <color theme="1"/>
      <name val="方正小标宋_GBK"/>
      <charset val="134"/>
    </font>
    <font>
      <sz val="10"/>
      <color theme="1"/>
      <name val="方正仿宋_GBK"/>
      <charset val="134"/>
    </font>
    <font>
      <sz val="12"/>
      <color theme="1"/>
      <name val="方正仿宋_GBK"/>
      <charset val="134"/>
    </font>
    <font>
      <sz val="10"/>
      <name val="方正仿宋_GBK"/>
      <charset val="134"/>
    </font>
    <font>
      <sz val="11"/>
      <color theme="1"/>
      <name val="方正仿宋_GBK"/>
      <charset val="134"/>
    </font>
    <font>
      <sz val="10"/>
      <color theme="1"/>
      <name val="Arial"/>
      <charset val="134"/>
    </font>
    <font>
      <sz val="18"/>
      <color rgb="FF000008"/>
      <name val="方正小标宋_GBK"/>
      <charset val="134"/>
    </font>
    <font>
      <sz val="11"/>
      <color rgb="FF000008"/>
      <name val="宋体"/>
      <charset val="134"/>
    </font>
    <font>
      <sz val="11"/>
      <color theme="1"/>
      <name val="宋体"/>
      <charset val="134"/>
      <scheme val="minor"/>
    </font>
    <font>
      <sz val="10"/>
      <color rgb="FF000000"/>
      <name val="方正楷体_GBK"/>
      <charset val="134"/>
    </font>
    <font>
      <sz val="19"/>
      <color rgb="FF000000"/>
      <name val="方正小标宋_GBK"/>
      <charset val="134"/>
    </font>
    <font>
      <sz val="10"/>
      <color rgb="FF000000"/>
      <name val="方正仿宋_GBK"/>
      <charset val="134"/>
    </font>
    <font>
      <b/>
      <sz val="12"/>
      <color rgb="FF000000"/>
      <name val="方正仿宋_GBK"/>
      <charset val="134"/>
    </font>
    <font>
      <sz val="12"/>
      <color rgb="FF000000"/>
      <name val="方正仿宋_GBK"/>
      <charset val="134"/>
    </font>
    <font>
      <sz val="15"/>
      <color rgb="FF000000"/>
      <name val="方正小标宋_GBK"/>
      <charset val="134"/>
    </font>
    <font>
      <sz val="10"/>
      <color rgb="FF000000"/>
      <name val="方正黑体_GBK"/>
      <charset val="134"/>
    </font>
    <font>
      <b/>
      <sz val="10"/>
      <color rgb="FF000000"/>
      <name val="方正仿宋_GBK"/>
      <charset val="134"/>
    </font>
    <font>
      <b/>
      <sz val="10"/>
      <color rgb="FF000000"/>
      <name val="Times New Roman"/>
      <charset val="134"/>
    </font>
    <font>
      <sz val="10"/>
      <color rgb="FF000000"/>
      <name val="Times New Roman"/>
      <charset val="134"/>
    </font>
    <font>
      <sz val="9"/>
      <color rgb="FF000000"/>
      <name val="SimSun"/>
      <charset val="134"/>
    </font>
    <font>
      <sz val="14"/>
      <name val="方正黑体_GBK"/>
      <charset val="134"/>
    </font>
    <font>
      <b/>
      <sz val="12"/>
      <name val="方正仿宋_GBK"/>
      <charset val="134"/>
    </font>
    <font>
      <sz val="11"/>
      <name val="Times New Roman"/>
      <charset val="134"/>
    </font>
    <font>
      <sz val="11"/>
      <name val="方正仿宋_GBK"/>
      <charset val="134"/>
    </font>
    <font>
      <sz val="11"/>
      <name val="宋体"/>
      <charset val="134"/>
      <scheme val="minor"/>
    </font>
    <font>
      <sz val="9"/>
      <name val="方正黑体_GBK"/>
      <charset val="134"/>
    </font>
    <font>
      <b/>
      <sz val="9"/>
      <name val="方正仿宋_GBK"/>
      <charset val="134"/>
    </font>
    <font>
      <b/>
      <sz val="9"/>
      <name val="Times New Roman"/>
      <charset val="134"/>
    </font>
    <font>
      <sz val="10"/>
      <name val="Times New Roman"/>
      <charset val="134"/>
    </font>
    <font>
      <sz val="9"/>
      <name val="Times New Roman"/>
      <charset val="134"/>
    </font>
    <font>
      <sz val="11"/>
      <color indexed="8"/>
      <name val="Times New Roman"/>
      <charset val="1"/>
    </font>
    <font>
      <sz val="19"/>
      <color rgb="FF000000"/>
      <name val="Times New Roman"/>
      <charset val="134"/>
    </font>
    <font>
      <sz val="14"/>
      <name val="Times New Roman"/>
      <charset val="134"/>
    </font>
    <font>
      <b/>
      <sz val="12"/>
      <name val="Times New Roman"/>
      <charset val="134"/>
    </font>
    <font>
      <sz val="12"/>
      <name val="Times New Roman"/>
      <charset val="134"/>
    </font>
    <font>
      <sz val="18"/>
      <color rgb="FF000000"/>
      <name val="方正小标宋_GBK"/>
      <charset val="134"/>
    </font>
    <font>
      <sz val="12"/>
      <color rgb="FF000000"/>
      <name val="方正黑体_GBK"/>
      <charset val="134"/>
    </font>
    <font>
      <sz val="17"/>
      <name val="方正小标宋_GBK"/>
      <charset val="134"/>
    </font>
    <font>
      <sz val="12"/>
      <name val="方正黑体_GBK"/>
      <charset val="134"/>
    </font>
    <font>
      <sz val="16"/>
      <color rgb="FF000000"/>
      <name val="方正小标宋_GBK"/>
      <charset val="134"/>
    </font>
    <font>
      <sz val="14"/>
      <color rgb="FF000000"/>
      <name val="方正小标宋_GBK"/>
      <charset val="134"/>
    </font>
    <font>
      <b/>
      <sz val="10"/>
      <name val="方正仿宋_GBK"/>
      <charset val="134"/>
    </font>
    <font>
      <sz val="12"/>
      <name val="方正楷体_GBK"/>
      <charset val="134"/>
    </font>
    <font>
      <sz val="11"/>
      <color rgb="FF000000"/>
      <name val="方正楷体_GBK"/>
      <charset val="134"/>
    </font>
    <font>
      <sz val="14"/>
      <color rgb="FF000000"/>
      <name val="方正黑体_GBK"/>
      <charset val="134"/>
    </font>
    <font>
      <b/>
      <sz val="12"/>
      <color rgb="FF000000"/>
      <name val="Times New Roman"/>
      <charset val="134"/>
    </font>
    <font>
      <sz val="12"/>
      <color rgb="FF00000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sz val="10"/>
      <name val="Arial"/>
      <charset val="134"/>
    </font>
    <font>
      <sz val="12"/>
      <name val="方正仿宋_GBK"/>
      <charset val="134"/>
    </font>
    <font>
      <sz val="11"/>
      <name val="方正楷体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5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thin">
        <color indexed="58"/>
      </right>
      <top style="thin">
        <color indexed="58"/>
      </top>
      <bottom style="thin">
        <color indexed="5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12" fillId="2" borderId="22" applyNumberFormat="0" applyFont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0" borderId="23" applyNumberFormat="0" applyFill="0" applyAlignment="0" applyProtection="0">
      <alignment vertical="center"/>
    </xf>
    <xf numFmtId="0" fontId="57" fillId="0" borderId="23" applyNumberFormat="0" applyFill="0" applyAlignment="0" applyProtection="0">
      <alignment vertical="center"/>
    </xf>
    <xf numFmtId="0" fontId="58" fillId="0" borderId="24" applyNumberFormat="0" applyFill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9" fillId="3" borderId="25" applyNumberFormat="0" applyAlignment="0" applyProtection="0">
      <alignment vertical="center"/>
    </xf>
    <xf numFmtId="0" fontId="60" fillId="4" borderId="26" applyNumberFormat="0" applyAlignment="0" applyProtection="0">
      <alignment vertical="center"/>
    </xf>
    <xf numFmtId="0" fontId="61" fillId="4" borderId="25" applyNumberFormat="0" applyAlignment="0" applyProtection="0">
      <alignment vertical="center"/>
    </xf>
    <xf numFmtId="0" fontId="62" fillId="5" borderId="27" applyNumberFormat="0" applyAlignment="0" applyProtection="0">
      <alignment vertical="center"/>
    </xf>
    <xf numFmtId="0" fontId="63" fillId="0" borderId="28" applyNumberFormat="0" applyFill="0" applyAlignment="0" applyProtection="0">
      <alignment vertical="center"/>
    </xf>
    <xf numFmtId="0" fontId="64" fillId="0" borderId="29" applyNumberFormat="0" applyFill="0" applyAlignment="0" applyProtection="0">
      <alignment vertical="center"/>
    </xf>
    <xf numFmtId="0" fontId="65" fillId="6" borderId="0" applyNumberFormat="0" applyBorder="0" applyAlignment="0" applyProtection="0">
      <alignment vertical="center"/>
    </xf>
    <xf numFmtId="0" fontId="66" fillId="7" borderId="0" applyNumberFormat="0" applyBorder="0" applyAlignment="0" applyProtection="0">
      <alignment vertical="center"/>
    </xf>
    <xf numFmtId="0" fontId="67" fillId="8" borderId="0" applyNumberFormat="0" applyBorder="0" applyAlignment="0" applyProtection="0">
      <alignment vertical="center"/>
    </xf>
    <xf numFmtId="0" fontId="68" fillId="9" borderId="0" applyNumberFormat="0" applyBorder="0" applyAlignment="0" applyProtection="0">
      <alignment vertical="center"/>
    </xf>
    <xf numFmtId="0" fontId="69" fillId="10" borderId="0" applyNumberFormat="0" applyBorder="0" applyAlignment="0" applyProtection="0">
      <alignment vertical="center"/>
    </xf>
    <xf numFmtId="0" fontId="69" fillId="11" borderId="0" applyNumberFormat="0" applyBorder="0" applyAlignment="0" applyProtection="0">
      <alignment vertical="center"/>
    </xf>
    <xf numFmtId="0" fontId="68" fillId="12" borderId="0" applyNumberFormat="0" applyBorder="0" applyAlignment="0" applyProtection="0">
      <alignment vertical="center"/>
    </xf>
    <xf numFmtId="0" fontId="68" fillId="13" borderId="0" applyNumberFormat="0" applyBorder="0" applyAlignment="0" applyProtection="0">
      <alignment vertical="center"/>
    </xf>
    <xf numFmtId="0" fontId="69" fillId="14" borderId="0" applyNumberFormat="0" applyBorder="0" applyAlignment="0" applyProtection="0">
      <alignment vertical="center"/>
    </xf>
    <xf numFmtId="0" fontId="69" fillId="15" borderId="0" applyNumberFormat="0" applyBorder="0" applyAlignment="0" applyProtection="0">
      <alignment vertical="center"/>
    </xf>
    <xf numFmtId="0" fontId="68" fillId="16" borderId="0" applyNumberFormat="0" applyBorder="0" applyAlignment="0" applyProtection="0">
      <alignment vertical="center"/>
    </xf>
    <xf numFmtId="0" fontId="68" fillId="17" borderId="0" applyNumberFormat="0" applyBorder="0" applyAlignment="0" applyProtection="0">
      <alignment vertical="center"/>
    </xf>
    <xf numFmtId="0" fontId="69" fillId="18" borderId="0" applyNumberFormat="0" applyBorder="0" applyAlignment="0" applyProtection="0">
      <alignment vertical="center"/>
    </xf>
    <xf numFmtId="0" fontId="69" fillId="19" borderId="0" applyNumberFormat="0" applyBorder="0" applyAlignment="0" applyProtection="0">
      <alignment vertical="center"/>
    </xf>
    <xf numFmtId="0" fontId="68" fillId="20" borderId="0" applyNumberFormat="0" applyBorder="0" applyAlignment="0" applyProtection="0">
      <alignment vertical="center"/>
    </xf>
    <xf numFmtId="0" fontId="68" fillId="21" borderId="0" applyNumberFormat="0" applyBorder="0" applyAlignment="0" applyProtection="0">
      <alignment vertical="center"/>
    </xf>
    <xf numFmtId="0" fontId="69" fillId="22" borderId="0" applyNumberFormat="0" applyBorder="0" applyAlignment="0" applyProtection="0">
      <alignment vertical="center"/>
    </xf>
    <xf numFmtId="0" fontId="69" fillId="23" borderId="0" applyNumberFormat="0" applyBorder="0" applyAlignment="0" applyProtection="0">
      <alignment vertical="center"/>
    </xf>
    <xf numFmtId="0" fontId="68" fillId="24" borderId="0" applyNumberFormat="0" applyBorder="0" applyAlignment="0" applyProtection="0">
      <alignment vertical="center"/>
    </xf>
    <xf numFmtId="0" fontId="68" fillId="25" borderId="0" applyNumberFormat="0" applyBorder="0" applyAlignment="0" applyProtection="0">
      <alignment vertical="center"/>
    </xf>
    <xf numFmtId="0" fontId="69" fillId="26" borderId="0" applyNumberFormat="0" applyBorder="0" applyAlignment="0" applyProtection="0">
      <alignment vertical="center"/>
    </xf>
    <xf numFmtId="0" fontId="69" fillId="27" borderId="0" applyNumberFormat="0" applyBorder="0" applyAlignment="0" applyProtection="0">
      <alignment vertical="center"/>
    </xf>
    <xf numFmtId="0" fontId="68" fillId="28" borderId="0" applyNumberFormat="0" applyBorder="0" applyAlignment="0" applyProtection="0">
      <alignment vertical="center"/>
    </xf>
    <xf numFmtId="0" fontId="68" fillId="29" borderId="0" applyNumberFormat="0" applyBorder="0" applyAlignment="0" applyProtection="0">
      <alignment vertical="center"/>
    </xf>
    <xf numFmtId="0" fontId="69" fillId="30" borderId="0" applyNumberFormat="0" applyBorder="0" applyAlignment="0" applyProtection="0">
      <alignment vertical="center"/>
    </xf>
    <xf numFmtId="0" fontId="69" fillId="31" borderId="0" applyNumberFormat="0" applyBorder="0" applyAlignment="0" applyProtection="0">
      <alignment vertical="center"/>
    </xf>
    <xf numFmtId="0" fontId="68" fillId="32" borderId="0" applyNumberFormat="0" applyBorder="0" applyAlignment="0" applyProtection="0">
      <alignment vertical="center"/>
    </xf>
    <xf numFmtId="0" fontId="3" fillId="0" borderId="0">
      <alignment vertical="center"/>
    </xf>
    <xf numFmtId="0" fontId="12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2" fillId="0" borderId="0">
      <alignment vertical="center"/>
    </xf>
    <xf numFmtId="0" fontId="70" fillId="0" borderId="0"/>
    <xf numFmtId="0" fontId="3" fillId="0" borderId="0">
      <alignment vertical="center"/>
    </xf>
    <xf numFmtId="0" fontId="71" fillId="0" borderId="0"/>
    <xf numFmtId="0" fontId="70" fillId="0" borderId="0"/>
    <xf numFmtId="0" fontId="70" fillId="0" borderId="0"/>
    <xf numFmtId="0" fontId="70" fillId="0" borderId="0"/>
    <xf numFmtId="0" fontId="12" fillId="0" borderId="0">
      <alignment vertical="center"/>
    </xf>
    <xf numFmtId="0" fontId="3" fillId="0" borderId="0">
      <alignment vertical="center"/>
    </xf>
  </cellStyleXfs>
  <cellXfs count="177">
    <xf numFmtId="0" fontId="0" fillId="0" borderId="0" xfId="0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49" applyFont="1" applyBorder="1" applyAlignment="1">
      <alignment vertical="center" wrapText="1"/>
    </xf>
    <xf numFmtId="0" fontId="3" fillId="0" borderId="0" xfId="49" applyFont="1">
      <alignment vertical="center"/>
    </xf>
    <xf numFmtId="0" fontId="4" fillId="0" borderId="0" xfId="49" applyFont="1" applyFill="1" applyAlignment="1">
      <alignment horizontal="center" vertical="center"/>
    </xf>
    <xf numFmtId="0" fontId="5" fillId="0" borderId="0" xfId="49" applyFont="1" applyFill="1" applyAlignment="1">
      <alignment horizontal="right" vertical="center"/>
    </xf>
    <xf numFmtId="0" fontId="6" fillId="0" borderId="1" xfId="49" applyFont="1" applyFill="1" applyBorder="1" applyAlignment="1">
      <alignment horizontal="center" vertical="center" wrapText="1"/>
    </xf>
    <xf numFmtId="0" fontId="7" fillId="0" borderId="2" xfId="49" applyFont="1" applyBorder="1" applyAlignment="1">
      <alignment horizontal="center" vertical="center" wrapText="1"/>
    </xf>
    <xf numFmtId="0" fontId="8" fillId="0" borderId="1" xfId="49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0" fontId="6" fillId="0" borderId="3" xfId="49" applyFont="1" applyFill="1" applyBorder="1" applyAlignment="1">
      <alignment horizontal="center" vertical="center" wrapText="1"/>
    </xf>
    <xf numFmtId="0" fontId="8" fillId="0" borderId="4" xfId="49" applyFont="1" applyFill="1" applyBorder="1" applyAlignment="1">
      <alignment horizontal="center" vertical="center" wrapText="1"/>
    </xf>
    <xf numFmtId="0" fontId="8" fillId="0" borderId="5" xfId="49" applyFont="1" applyFill="1" applyBorder="1" applyAlignment="1">
      <alignment horizontal="center" vertical="center" wrapText="1"/>
    </xf>
    <xf numFmtId="0" fontId="6" fillId="0" borderId="6" xfId="49" applyFont="1" applyFill="1" applyBorder="1" applyAlignment="1">
      <alignment horizontal="center" vertical="center" wrapText="1"/>
    </xf>
    <xf numFmtId="0" fontId="6" fillId="0" borderId="7" xfId="49" applyFont="1" applyFill="1" applyBorder="1" applyAlignment="1">
      <alignment horizontal="center" vertical="center" wrapText="1"/>
    </xf>
    <xf numFmtId="0" fontId="9" fillId="0" borderId="1" xfId="49" applyFont="1" applyFill="1" applyBorder="1" applyAlignment="1">
      <alignment horizontal="center" vertical="center" wrapText="1"/>
    </xf>
    <xf numFmtId="0" fontId="5" fillId="0" borderId="4" xfId="49" applyFont="1" applyFill="1" applyBorder="1" applyAlignment="1">
      <alignment horizontal="center" vertical="center" wrapText="1"/>
    </xf>
    <xf numFmtId="0" fontId="5" fillId="0" borderId="5" xfId="49" applyFont="1" applyFill="1" applyBorder="1" applyAlignment="1">
      <alignment horizontal="center" vertical="center" wrapText="1"/>
    </xf>
    <xf numFmtId="0" fontId="10" fillId="0" borderId="0" xfId="56" applyFont="1" applyFill="1" applyBorder="1" applyAlignment="1">
      <alignment horizontal="center" vertical="center" wrapText="1"/>
    </xf>
    <xf numFmtId="0" fontId="11" fillId="0" borderId="8" xfId="56" applyFont="1" applyFill="1" applyBorder="1" applyAlignment="1">
      <alignment horizontal="center" vertical="center" wrapText="1"/>
    </xf>
    <xf numFmtId="0" fontId="11" fillId="0" borderId="8" xfId="56" applyFont="1" applyFill="1" applyBorder="1" applyAlignment="1">
      <alignment horizontal="left" vertical="center" wrapText="1"/>
    </xf>
    <xf numFmtId="0" fontId="11" fillId="0" borderId="9" xfId="56" applyFont="1" applyFill="1" applyBorder="1" applyAlignment="1">
      <alignment horizontal="center" vertical="center" wrapText="1"/>
    </xf>
    <xf numFmtId="0" fontId="11" fillId="0" borderId="9" xfId="56" applyFont="1" applyFill="1" applyBorder="1" applyAlignment="1">
      <alignment horizontal="center" vertical="center"/>
    </xf>
    <xf numFmtId="0" fontId="11" fillId="0" borderId="10" xfId="56" applyFont="1" applyFill="1" applyBorder="1" applyAlignment="1">
      <alignment horizontal="center" vertical="center"/>
    </xf>
    <xf numFmtId="176" fontId="11" fillId="0" borderId="11" xfId="56" applyNumberFormat="1" applyFont="1" applyFill="1" applyBorder="1" applyAlignment="1">
      <alignment horizontal="center" vertical="center"/>
    </xf>
    <xf numFmtId="176" fontId="11" fillId="0" borderId="0" xfId="56" applyNumberFormat="1" applyFont="1" applyFill="1" applyBorder="1" applyAlignment="1">
      <alignment horizontal="center" vertical="center"/>
    </xf>
    <xf numFmtId="176" fontId="11" fillId="0" borderId="12" xfId="56" applyNumberFormat="1" applyFont="1" applyFill="1" applyBorder="1" applyAlignment="1">
      <alignment horizontal="center" vertical="center"/>
    </xf>
    <xf numFmtId="176" fontId="11" fillId="0" borderId="13" xfId="56" applyNumberFormat="1" applyFont="1" applyFill="1" applyBorder="1" applyAlignment="1">
      <alignment horizontal="center" vertical="center"/>
    </xf>
    <xf numFmtId="176" fontId="11" fillId="0" borderId="14" xfId="56" applyNumberFormat="1" applyFont="1" applyFill="1" applyBorder="1" applyAlignment="1">
      <alignment horizontal="center" vertical="center"/>
    </xf>
    <xf numFmtId="176" fontId="11" fillId="0" borderId="15" xfId="56" applyNumberFormat="1" applyFont="1" applyFill="1" applyBorder="1" applyAlignment="1">
      <alignment horizontal="center" vertical="center"/>
    </xf>
    <xf numFmtId="49" fontId="11" fillId="0" borderId="9" xfId="56" applyNumberFormat="1" applyFont="1" applyFill="1" applyBorder="1" applyAlignment="1">
      <alignment horizontal="left" vertical="center" wrapText="1"/>
    </xf>
    <xf numFmtId="0" fontId="11" fillId="0" borderId="9" xfId="56" applyFont="1" applyFill="1" applyBorder="1" applyAlignment="1">
      <alignment horizontal="left" vertical="center"/>
    </xf>
    <xf numFmtId="49" fontId="11" fillId="0" borderId="9" xfId="56" applyNumberFormat="1" applyFont="1" applyFill="1" applyBorder="1" applyAlignment="1">
      <alignment horizontal="center" vertical="center"/>
    </xf>
    <xf numFmtId="0" fontId="12" fillId="0" borderId="0" xfId="60" applyFont="1">
      <alignment vertical="center"/>
    </xf>
    <xf numFmtId="0" fontId="0" fillId="0" borderId="0" xfId="0" applyFill="1">
      <alignment vertical="center"/>
    </xf>
    <xf numFmtId="0" fontId="1" fillId="0" borderId="0" xfId="0" applyFont="1" applyFill="1" applyBorder="1" applyAlignment="1">
      <alignment vertical="center" wrapText="1"/>
    </xf>
    <xf numFmtId="0" fontId="13" fillId="0" borderId="0" xfId="0" applyFont="1" applyFill="1" applyBorder="1" applyAlignment="1">
      <alignment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right" vertical="center" wrapText="1"/>
    </xf>
    <xf numFmtId="0" fontId="16" fillId="0" borderId="2" xfId="0" applyFont="1" applyFill="1" applyBorder="1" applyAlignment="1">
      <alignment horizontal="left" vertical="center" wrapText="1"/>
    </xf>
    <xf numFmtId="0" fontId="16" fillId="0" borderId="2" xfId="0" applyFont="1" applyFill="1" applyBorder="1" applyAlignment="1">
      <alignment horizontal="left" vertical="center"/>
    </xf>
    <xf numFmtId="0" fontId="16" fillId="0" borderId="2" xfId="0" applyFont="1" applyFill="1" applyBorder="1" applyAlignment="1">
      <alignment horizontal="center" vertical="center" wrapText="1"/>
    </xf>
    <xf numFmtId="0" fontId="16" fillId="0" borderId="16" xfId="0" applyFont="1" applyFill="1" applyBorder="1" applyAlignment="1">
      <alignment horizontal="center" vertical="center" wrapText="1"/>
    </xf>
    <xf numFmtId="0" fontId="16" fillId="0" borderId="17" xfId="0" applyFont="1" applyFill="1" applyBorder="1" applyAlignment="1">
      <alignment horizontal="center" vertical="center" wrapText="1"/>
    </xf>
    <xf numFmtId="0" fontId="16" fillId="0" borderId="18" xfId="0" applyFont="1" applyFill="1" applyBorder="1" applyAlignment="1">
      <alignment horizontal="center" vertical="center" wrapText="1"/>
    </xf>
    <xf numFmtId="0" fontId="16" fillId="0" borderId="19" xfId="0" applyFont="1" applyFill="1" applyBorder="1" applyAlignment="1">
      <alignment horizontal="left" vertical="center" wrapText="1"/>
    </xf>
    <xf numFmtId="0" fontId="17" fillId="0" borderId="2" xfId="0" applyFont="1" applyFill="1" applyBorder="1" applyAlignment="1">
      <alignment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6" fillId="0" borderId="20" xfId="0" applyFont="1" applyFill="1" applyBorder="1" applyAlignment="1">
      <alignment horizontal="center" vertical="center" wrapText="1"/>
    </xf>
    <xf numFmtId="0" fontId="16" fillId="0" borderId="19" xfId="0" applyFont="1" applyFill="1" applyBorder="1" applyAlignment="1">
      <alignment horizontal="center" vertical="center" wrapText="1"/>
    </xf>
    <xf numFmtId="0" fontId="15" fillId="0" borderId="5" xfId="61" applyFont="1" applyFill="1" applyBorder="1" applyAlignment="1">
      <alignment horizontal="left" vertical="center" wrapText="1"/>
    </xf>
    <xf numFmtId="0" fontId="15" fillId="0" borderId="1" xfId="6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0" fillId="0" borderId="1" xfId="0" applyFill="1" applyBorder="1">
      <alignment vertical="center"/>
    </xf>
    <xf numFmtId="0" fontId="15" fillId="0" borderId="5" xfId="51" applyFont="1" applyFill="1" applyBorder="1" applyAlignment="1">
      <alignment horizontal="left" vertical="center" wrapText="1"/>
    </xf>
    <xf numFmtId="0" fontId="15" fillId="0" borderId="1" xfId="5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vertical="center" wrapText="1"/>
    </xf>
    <xf numFmtId="0" fontId="18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right" vertical="center"/>
    </xf>
    <xf numFmtId="0" fontId="19" fillId="0" borderId="2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4" fontId="21" fillId="0" borderId="2" xfId="0" applyNumberFormat="1" applyFont="1" applyBorder="1" applyAlignment="1">
      <alignment horizontal="right" vertical="center"/>
    </xf>
    <xf numFmtId="0" fontId="15" fillId="0" borderId="2" xfId="0" applyFont="1" applyBorder="1" applyAlignment="1">
      <alignment horizontal="center" vertical="center"/>
    </xf>
    <xf numFmtId="4" fontId="22" fillId="0" borderId="2" xfId="0" applyNumberFormat="1" applyFont="1" applyBorder="1" applyAlignment="1">
      <alignment horizontal="right" vertical="center"/>
    </xf>
    <xf numFmtId="0" fontId="13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23" fillId="0" borderId="0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4" fillId="0" borderId="2" xfId="0" applyFont="1" applyFill="1" applyBorder="1" applyAlignment="1">
      <alignment horizontal="center" vertical="center" wrapText="1"/>
    </xf>
    <xf numFmtId="0" fontId="25" fillId="0" borderId="2" xfId="0" applyFont="1" applyFill="1" applyBorder="1" applyAlignment="1">
      <alignment horizontal="center" vertical="center" wrapText="1"/>
    </xf>
    <xf numFmtId="4" fontId="26" fillId="0" borderId="2" xfId="0" applyNumberFormat="1" applyFont="1" applyFill="1" applyBorder="1" applyAlignment="1">
      <alignment horizontal="center" vertical="center" wrapText="1"/>
    </xf>
    <xf numFmtId="0" fontId="27" fillId="0" borderId="2" xfId="0" applyFont="1" applyFill="1" applyBorder="1" applyAlignment="1">
      <alignment horizontal="center" vertical="center" wrapText="1"/>
    </xf>
    <xf numFmtId="49" fontId="27" fillId="0" borderId="2" xfId="0" applyNumberFormat="1" applyFont="1" applyFill="1" applyBorder="1" applyAlignment="1">
      <alignment horizontal="center" vertical="center" wrapText="1"/>
    </xf>
    <xf numFmtId="4" fontId="26" fillId="0" borderId="19" xfId="0" applyNumberFormat="1" applyFont="1" applyFill="1" applyBorder="1" applyAlignment="1">
      <alignment horizontal="center" vertical="center" wrapText="1"/>
    </xf>
    <xf numFmtId="0" fontId="27" fillId="0" borderId="16" xfId="0" applyFont="1" applyFill="1" applyBorder="1" applyAlignment="1">
      <alignment horizontal="center" vertical="center" wrapText="1"/>
    </xf>
    <xf numFmtId="4" fontId="26" fillId="0" borderId="1" xfId="0" applyNumberFormat="1" applyFont="1" applyFill="1" applyBorder="1" applyAlignment="1">
      <alignment horizontal="center" vertical="center" wrapText="1"/>
    </xf>
    <xf numFmtId="0" fontId="27" fillId="0" borderId="19" xfId="0" applyFont="1" applyFill="1" applyBorder="1" applyAlignment="1">
      <alignment horizontal="center" vertical="center" wrapText="1"/>
    </xf>
    <xf numFmtId="0" fontId="27" fillId="0" borderId="21" xfId="0" applyFont="1" applyFill="1" applyBorder="1" applyAlignment="1">
      <alignment horizontal="center" vertical="center" wrapText="1"/>
    </xf>
    <xf numFmtId="4" fontId="26" fillId="0" borderId="3" xfId="0" applyNumberFormat="1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8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9" fillId="0" borderId="2" xfId="0" applyFont="1" applyFill="1" applyBorder="1" applyAlignment="1">
      <alignment horizontal="center" vertical="center"/>
    </xf>
    <xf numFmtId="0" fontId="29" fillId="0" borderId="2" xfId="0" applyFont="1" applyFill="1" applyBorder="1" applyAlignment="1">
      <alignment horizontal="center" vertical="center" wrapText="1"/>
    </xf>
    <xf numFmtId="0" fontId="30" fillId="0" borderId="19" xfId="0" applyFont="1" applyFill="1" applyBorder="1" applyAlignment="1">
      <alignment horizontal="center" vertical="center"/>
    </xf>
    <xf numFmtId="4" fontId="31" fillId="0" borderId="19" xfId="0" applyNumberFormat="1" applyFont="1" applyFill="1" applyBorder="1" applyAlignment="1">
      <alignment horizontal="center" vertical="center"/>
    </xf>
    <xf numFmtId="4" fontId="32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4" fontId="32" fillId="0" borderId="2" xfId="0" applyNumberFormat="1" applyFont="1" applyFill="1" applyBorder="1" applyAlignment="1">
      <alignment horizontal="center" vertical="center" wrapText="1"/>
    </xf>
    <xf numFmtId="4" fontId="3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/>
    </xf>
    <xf numFmtId="4" fontId="32" fillId="0" borderId="19" xfId="0" applyNumberFormat="1" applyFont="1" applyFill="1" applyBorder="1" applyAlignment="1">
      <alignment horizontal="center" vertical="center" wrapText="1"/>
    </xf>
    <xf numFmtId="4" fontId="32" fillId="0" borderId="3" xfId="0" applyNumberFormat="1" applyFont="1" applyFill="1" applyBorder="1" applyAlignment="1">
      <alignment horizontal="center" vertical="center" wrapText="1"/>
    </xf>
    <xf numFmtId="0" fontId="22" fillId="0" borderId="0" xfId="0" applyFont="1" applyBorder="1" applyAlignment="1">
      <alignment horizontal="left" vertical="center" wrapText="1"/>
    </xf>
    <xf numFmtId="0" fontId="34" fillId="0" borderId="0" xfId="0" applyFont="1" applyAlignment="1">
      <alignment horizontal="center" vertical="center"/>
    </xf>
    <xf numFmtId="0" fontId="35" fillId="0" borderId="0" xfId="0" applyFont="1" applyBorder="1" applyAlignment="1">
      <alignment horizontal="center" vertical="center" wrapText="1"/>
    </xf>
    <xf numFmtId="0" fontId="28" fillId="0" borderId="0" xfId="0" applyFont="1" applyFill="1">
      <alignment vertical="center"/>
    </xf>
    <xf numFmtId="0" fontId="26" fillId="0" borderId="0" xfId="0" applyFont="1" applyFill="1" applyAlignment="1">
      <alignment horizontal="center" vertical="center"/>
    </xf>
    <xf numFmtId="0" fontId="26" fillId="0" borderId="0" xfId="0" applyFont="1" applyFill="1" applyBorder="1" applyAlignment="1">
      <alignment horizontal="center" vertical="center"/>
    </xf>
    <xf numFmtId="0" fontId="36" fillId="0" borderId="2" xfId="0" applyFont="1" applyFill="1" applyBorder="1" applyAlignment="1">
      <alignment horizontal="center" vertical="center"/>
    </xf>
    <xf numFmtId="0" fontId="37" fillId="0" borderId="19" xfId="0" applyFont="1" applyFill="1" applyBorder="1" applyAlignment="1">
      <alignment horizontal="center" vertical="center"/>
    </xf>
    <xf numFmtId="4" fontId="38" fillId="0" borderId="19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38" fillId="0" borderId="1" xfId="0" applyFont="1" applyFill="1" applyBorder="1" applyAlignment="1">
      <alignment horizontal="center" vertical="center"/>
    </xf>
    <xf numFmtId="4" fontId="38" fillId="0" borderId="1" xfId="0" applyNumberFormat="1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/>
    </xf>
    <xf numFmtId="4" fontId="0" fillId="0" borderId="0" xfId="0" applyNumberFormat="1">
      <alignment vertical="center"/>
    </xf>
    <xf numFmtId="0" fontId="13" fillId="0" borderId="0" xfId="0" applyFont="1" applyFill="1" applyBorder="1" applyAlignment="1">
      <alignment vertical="center"/>
    </xf>
    <xf numFmtId="0" fontId="23" fillId="0" borderId="0" xfId="0" applyFont="1" applyFill="1" applyBorder="1" applyAlignment="1">
      <alignment vertical="center"/>
    </xf>
    <xf numFmtId="0" fontId="39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right" vertical="center"/>
    </xf>
    <xf numFmtId="0" fontId="40" fillId="0" borderId="2" xfId="0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/>
    </xf>
    <xf numFmtId="4" fontId="21" fillId="0" borderId="2" xfId="0" applyNumberFormat="1" applyFont="1" applyFill="1" applyBorder="1" applyAlignment="1">
      <alignment horizontal="right" vertical="center"/>
    </xf>
    <xf numFmtId="0" fontId="15" fillId="0" borderId="2" xfId="0" applyFont="1" applyFill="1" applyBorder="1" applyAlignment="1">
      <alignment horizontal="left" vertical="center"/>
    </xf>
    <xf numFmtId="0" fontId="15" fillId="0" borderId="16" xfId="0" applyFont="1" applyFill="1" applyBorder="1" applyAlignment="1">
      <alignment vertical="center"/>
    </xf>
    <xf numFmtId="4" fontId="22" fillId="0" borderId="2" xfId="0" applyNumberFormat="1" applyFont="1" applyFill="1" applyBorder="1" applyAlignment="1">
      <alignment horizontal="right" vertical="center"/>
    </xf>
    <xf numFmtId="0" fontId="7" fillId="0" borderId="19" xfId="0" applyFont="1" applyFill="1" applyBorder="1" applyAlignment="1">
      <alignment horizontal="left" vertical="center" wrapText="1"/>
    </xf>
    <xf numFmtId="0" fontId="7" fillId="0" borderId="2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177" fontId="0" fillId="0" borderId="0" xfId="0" applyNumberFormat="1" applyAlignment="1">
      <alignment horizontal="center" vertical="center"/>
    </xf>
    <xf numFmtId="0" fontId="2" fillId="0" borderId="0" xfId="55" applyFont="1" applyBorder="1" applyAlignment="1">
      <alignment vertical="center" wrapText="1"/>
    </xf>
    <xf numFmtId="0" fontId="3" fillId="0" borderId="0" xfId="55" applyFont="1">
      <alignment vertical="center"/>
    </xf>
    <xf numFmtId="0" fontId="41" fillId="0" borderId="0" xfId="55" applyFont="1" applyBorder="1" applyAlignment="1">
      <alignment horizontal="center" vertical="center" wrapText="1"/>
    </xf>
    <xf numFmtId="0" fontId="2" fillId="0" borderId="0" xfId="55" applyFont="1" applyBorder="1" applyAlignment="1">
      <alignment horizontal="right" vertical="center"/>
    </xf>
    <xf numFmtId="0" fontId="42" fillId="0" borderId="2" xfId="55" applyFont="1" applyFill="1" applyBorder="1" applyAlignment="1">
      <alignment horizontal="center" vertical="center" wrapText="1"/>
    </xf>
    <xf numFmtId="177" fontId="1" fillId="0" borderId="2" xfId="55" applyNumberFormat="1" applyFont="1" applyFill="1" applyBorder="1" applyAlignment="1">
      <alignment horizontal="center" vertical="center" wrapText="1"/>
    </xf>
    <xf numFmtId="177" fontId="32" fillId="0" borderId="2" xfId="55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left" vertical="center"/>
    </xf>
    <xf numFmtId="0" fontId="23" fillId="0" borderId="0" xfId="0" applyFont="1" applyBorder="1" applyAlignment="1">
      <alignment vertical="center"/>
    </xf>
    <xf numFmtId="0" fontId="43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2" fillId="0" borderId="0" xfId="0" applyFont="1" applyBorder="1" applyAlignment="1">
      <alignment horizontal="right" vertical="center"/>
    </xf>
    <xf numFmtId="0" fontId="42" fillId="0" borderId="2" xfId="0" applyFont="1" applyBorder="1" applyAlignment="1">
      <alignment horizontal="center" vertical="center"/>
    </xf>
    <xf numFmtId="0" fontId="20" fillId="0" borderId="2" xfId="52" applyFont="1" applyBorder="1" applyAlignment="1">
      <alignment horizontal="center" vertical="center"/>
    </xf>
    <xf numFmtId="4" fontId="22" fillId="0" borderId="2" xfId="52" applyNumberFormat="1" applyFont="1" applyBorder="1" applyAlignment="1">
      <alignment horizontal="right" vertical="center"/>
    </xf>
    <xf numFmtId="0" fontId="15" fillId="0" borderId="2" xfId="52" applyFont="1" applyBorder="1" applyAlignment="1">
      <alignment horizontal="left" vertical="center" wrapText="1"/>
    </xf>
    <xf numFmtId="0" fontId="15" fillId="0" borderId="2" xfId="52" applyFont="1" applyBorder="1" applyAlignment="1">
      <alignment vertical="center" wrapText="1"/>
    </xf>
    <xf numFmtId="4" fontId="32" fillId="0" borderId="2" xfId="52" applyNumberFormat="1" applyFont="1" applyBorder="1" applyAlignment="1">
      <alignment horizontal="right" vertical="center"/>
    </xf>
    <xf numFmtId="0" fontId="44" fillId="0" borderId="0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right" vertical="center"/>
    </xf>
    <xf numFmtId="0" fontId="42" fillId="0" borderId="2" xfId="0" applyFont="1" applyFill="1" applyBorder="1" applyAlignment="1">
      <alignment horizontal="center" vertical="center" wrapText="1"/>
    </xf>
    <xf numFmtId="0" fontId="45" fillId="0" borderId="2" xfId="0" applyFont="1" applyFill="1" applyBorder="1" applyAlignment="1">
      <alignment horizontal="center" vertical="center" wrapText="1"/>
    </xf>
    <xf numFmtId="4" fontId="32" fillId="0" borderId="2" xfId="0" applyNumberFormat="1" applyFont="1" applyFill="1" applyBorder="1" applyAlignment="1">
      <alignment horizontal="right" vertical="center" wrapText="1"/>
    </xf>
    <xf numFmtId="0" fontId="7" fillId="0" borderId="2" xfId="0" applyFont="1" applyFill="1" applyBorder="1" applyAlignment="1">
      <alignment horizontal="left" vertical="center"/>
    </xf>
    <xf numFmtId="0" fontId="7" fillId="0" borderId="2" xfId="0" applyFont="1" applyFill="1" applyBorder="1" applyAlignment="1">
      <alignment vertical="center"/>
    </xf>
    <xf numFmtId="0" fontId="7" fillId="0" borderId="2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vertical="center" wrapText="1"/>
    </xf>
    <xf numFmtId="49" fontId="7" fillId="0" borderId="2" xfId="0" applyNumberFormat="1" applyFont="1" applyFill="1" applyBorder="1" applyAlignment="1">
      <alignment horizontal="left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4" fontId="32" fillId="0" borderId="19" xfId="0" applyNumberFormat="1" applyFont="1" applyFill="1" applyBorder="1" applyAlignment="1">
      <alignment horizontal="right" vertical="center" wrapText="1"/>
    </xf>
    <xf numFmtId="0" fontId="7" fillId="0" borderId="16" xfId="0" applyFont="1" applyFill="1" applyBorder="1" applyAlignment="1">
      <alignment vertical="center"/>
    </xf>
    <xf numFmtId="4" fontId="32" fillId="0" borderId="1" xfId="0" applyNumberFormat="1" applyFont="1" applyFill="1" applyBorder="1" applyAlignment="1">
      <alignment horizontal="right" vertical="center" wrapText="1"/>
    </xf>
    <xf numFmtId="0" fontId="7" fillId="0" borderId="16" xfId="0" applyFont="1" applyFill="1" applyBorder="1" applyAlignment="1">
      <alignment vertical="center" wrapText="1"/>
    </xf>
    <xf numFmtId="4" fontId="32" fillId="0" borderId="3" xfId="0" applyNumberFormat="1" applyFont="1" applyFill="1" applyBorder="1" applyAlignment="1">
      <alignment horizontal="right" vertical="center" wrapText="1"/>
    </xf>
    <xf numFmtId="0" fontId="46" fillId="0" borderId="0" xfId="0" applyFont="1" applyFill="1" applyBorder="1" applyAlignment="1">
      <alignment vertical="center" wrapText="1"/>
    </xf>
    <xf numFmtId="0" fontId="47" fillId="0" borderId="0" xfId="0" applyFont="1" applyFill="1" applyBorder="1" applyAlignment="1">
      <alignment horizontal="right" vertical="center"/>
    </xf>
    <xf numFmtId="0" fontId="48" fillId="0" borderId="2" xfId="0" applyFont="1" applyFill="1" applyBorder="1" applyAlignment="1">
      <alignment horizontal="center" vertical="center" wrapText="1"/>
    </xf>
    <xf numFmtId="0" fontId="48" fillId="0" borderId="2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4" fontId="49" fillId="0" borderId="2" xfId="0" applyNumberFormat="1" applyFont="1" applyFill="1" applyBorder="1" applyAlignment="1">
      <alignment horizontal="right" vertical="center"/>
    </xf>
    <xf numFmtId="0" fontId="17" fillId="0" borderId="2" xfId="0" applyFont="1" applyFill="1" applyBorder="1" applyAlignment="1">
      <alignment vertical="center"/>
    </xf>
    <xf numFmtId="4" fontId="50" fillId="0" borderId="2" xfId="0" applyNumberFormat="1" applyFont="1" applyFill="1" applyBorder="1" applyAlignment="1">
      <alignment horizontal="right" vertical="center"/>
    </xf>
    <xf numFmtId="4" fontId="17" fillId="0" borderId="2" xfId="0" applyNumberFormat="1" applyFont="1" applyFill="1" applyBorder="1" applyAlignment="1">
      <alignment vertical="center"/>
    </xf>
    <xf numFmtId="0" fontId="15" fillId="0" borderId="2" xfId="0" applyFont="1" applyFill="1" applyBorder="1" applyAlignment="1">
      <alignment vertical="center"/>
    </xf>
    <xf numFmtId="0" fontId="23" fillId="0" borderId="2" xfId="0" applyFont="1" applyFill="1" applyBorder="1" applyAlignment="1">
      <alignment horizontal="right" vertical="center" wrapText="1"/>
    </xf>
    <xf numFmtId="0" fontId="23" fillId="0" borderId="2" xfId="0" applyFont="1" applyFill="1" applyBorder="1" applyAlignment="1">
      <alignment vertical="center" wrapText="1"/>
    </xf>
    <xf numFmtId="0" fontId="23" fillId="0" borderId="2" xfId="0" applyFont="1" applyBorder="1" applyAlignment="1">
      <alignment vertical="center" wrapText="1"/>
    </xf>
    <xf numFmtId="0" fontId="23" fillId="0" borderId="2" xfId="0" applyFont="1" applyBorder="1" applyAlignment="1">
      <alignment horizontal="right" vertical="center" wrapText="1"/>
    </xf>
    <xf numFmtId="0" fontId="16" fillId="0" borderId="2" xfId="0" applyFont="1" applyBorder="1" applyAlignment="1">
      <alignment horizontal="center" vertical="center"/>
    </xf>
    <xf numFmtId="4" fontId="49" fillId="0" borderId="2" xfId="0" applyNumberFormat="1" applyFont="1" applyBorder="1" applyAlignment="1">
      <alignment horizontal="right" vertical="center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5 2" xfId="50"/>
    <cellStyle name="常规 8" xfId="51"/>
    <cellStyle name="常规 9" xfId="52"/>
    <cellStyle name="常规 5 3" xfId="53"/>
    <cellStyle name="常规 3 2" xfId="54"/>
    <cellStyle name="常规 10" xfId="55"/>
    <cellStyle name="常规 2" xfId="56"/>
    <cellStyle name="常规 3" xfId="57"/>
    <cellStyle name="常规 4" xfId="58"/>
    <cellStyle name="常规 4 2" xfId="59"/>
    <cellStyle name="常规 5" xfId="60"/>
    <cellStyle name="常规 7" xfId="6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tyles" Target="styles.xml"/><Relationship Id="rId14" Type="http://schemas.openxmlformats.org/officeDocument/2006/relationships/sharedStrings" Target="sharedString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4"/>
  <sheetViews>
    <sheetView topLeftCell="A13" workbookViewId="0">
      <selection activeCell="D18" sqref="B1:H22"/>
    </sheetView>
  </sheetViews>
  <sheetFormatPr defaultColWidth="10" defaultRowHeight="13.5" outlineLevelCol="7"/>
  <cols>
    <col min="1" max="1" width="0.25" customWidth="1"/>
    <col min="2" max="2" width="23.6333333333333" customWidth="1"/>
    <col min="3" max="3" width="17.25" customWidth="1"/>
    <col min="4" max="4" width="25.75" customWidth="1"/>
    <col min="5" max="5" width="17.1333333333333" customWidth="1"/>
    <col min="6" max="6" width="16.25" customWidth="1"/>
    <col min="7" max="7" width="15.6333333333333" customWidth="1"/>
    <col min="8" max="8" width="16.3833333333333" customWidth="1"/>
    <col min="9" max="11" width="9.75" customWidth="1"/>
  </cols>
  <sheetData>
    <row r="1" ht="16.35" customHeight="1" spans="1:8">
      <c r="A1" s="1"/>
      <c r="B1" s="36" t="s">
        <v>0</v>
      </c>
      <c r="C1" s="34"/>
      <c r="D1" s="34"/>
      <c r="E1" s="34"/>
      <c r="F1" s="34"/>
      <c r="G1" s="34"/>
      <c r="H1" s="34"/>
    </row>
    <row r="2" ht="40.5" customHeight="1" spans="1:8">
      <c r="B2" s="37" t="s">
        <v>1</v>
      </c>
      <c r="C2" s="37"/>
      <c r="D2" s="37"/>
      <c r="E2" s="37"/>
      <c r="F2" s="37"/>
      <c r="G2" s="37"/>
      <c r="H2" s="37"/>
    </row>
    <row r="3" ht="23.25" customHeight="1" spans="1:8">
      <c r="B3" s="34"/>
      <c r="C3" s="34"/>
      <c r="D3" s="34"/>
      <c r="E3" s="34"/>
      <c r="F3" s="34"/>
      <c r="G3" s="34"/>
      <c r="H3" s="162" t="s">
        <v>2</v>
      </c>
    </row>
    <row r="4" ht="26.1" customHeight="1" spans="1:8">
      <c r="B4" s="163" t="s">
        <v>3</v>
      </c>
      <c r="C4" s="163"/>
      <c r="D4" s="163" t="s">
        <v>4</v>
      </c>
      <c r="E4" s="163"/>
      <c r="F4" s="163"/>
      <c r="G4" s="163"/>
      <c r="H4" s="163"/>
    </row>
    <row r="5" ht="43.15" customHeight="1" spans="1:8">
      <c r="B5" s="164" t="s">
        <v>5</v>
      </c>
      <c r="C5" s="164" t="s">
        <v>6</v>
      </c>
      <c r="D5" s="164" t="s">
        <v>5</v>
      </c>
      <c r="E5" s="164" t="s">
        <v>7</v>
      </c>
      <c r="F5" s="163" t="s">
        <v>8</v>
      </c>
      <c r="G5" s="163" t="s">
        <v>9</v>
      </c>
      <c r="H5" s="163" t="s">
        <v>10</v>
      </c>
    </row>
    <row r="6" ht="24.2" customHeight="1" spans="1:8">
      <c r="B6" s="165" t="s">
        <v>11</v>
      </c>
      <c r="C6" s="166">
        <v>1350.88</v>
      </c>
      <c r="D6" s="165" t="s">
        <v>12</v>
      </c>
      <c r="E6" s="166">
        <v>1421.3804</v>
      </c>
      <c r="F6" s="166">
        <v>1417.7926</v>
      </c>
      <c r="G6" s="167">
        <v>0.1378</v>
      </c>
      <c r="H6" s="167">
        <v>3.45</v>
      </c>
    </row>
    <row r="7" ht="23.25" customHeight="1" spans="1:8">
      <c r="B7" s="167" t="s">
        <v>13</v>
      </c>
      <c r="C7" s="168">
        <v>1350.88</v>
      </c>
      <c r="D7" s="167" t="s">
        <v>14</v>
      </c>
      <c r="E7" s="168">
        <v>1086.2122</v>
      </c>
      <c r="F7" s="168">
        <v>1086.2122</v>
      </c>
      <c r="G7" s="168"/>
      <c r="H7" s="168"/>
    </row>
    <row r="8" ht="23.25" customHeight="1" spans="1:8">
      <c r="B8" s="167" t="s">
        <v>15</v>
      </c>
      <c r="C8" s="168"/>
      <c r="D8" s="167" t="s">
        <v>16</v>
      </c>
      <c r="E8" s="168">
        <v>1.0891</v>
      </c>
      <c r="F8" s="168">
        <v>1.0891</v>
      </c>
      <c r="G8" s="168"/>
      <c r="H8" s="168"/>
    </row>
    <row r="9" ht="22.5" customHeight="1" spans="1:8">
      <c r="B9" s="167" t="s">
        <v>17</v>
      </c>
      <c r="C9" s="168"/>
      <c r="D9" s="167" t="s">
        <v>18</v>
      </c>
      <c r="E9" s="168">
        <v>201.1613</v>
      </c>
      <c r="F9" s="168">
        <v>201.1613</v>
      </c>
      <c r="G9" s="168"/>
      <c r="H9" s="168"/>
    </row>
    <row r="10" ht="23.25" customHeight="1" spans="1:8">
      <c r="B10" s="167"/>
      <c r="C10" s="168"/>
      <c r="D10" s="167" t="s">
        <v>19</v>
      </c>
      <c r="E10" s="168">
        <v>37.62</v>
      </c>
      <c r="F10" s="168">
        <v>37.62</v>
      </c>
      <c r="G10" s="168"/>
      <c r="H10" s="168"/>
    </row>
    <row r="11" ht="23.25" customHeight="1" spans="1:8">
      <c r="B11" s="167"/>
      <c r="C11" s="168"/>
      <c r="D11" s="167" t="s">
        <v>20</v>
      </c>
      <c r="E11" s="168">
        <v>50</v>
      </c>
      <c r="F11" s="168">
        <v>50</v>
      </c>
      <c r="G11" s="168"/>
      <c r="H11" s="168"/>
    </row>
    <row r="12" ht="23.25" customHeight="1" spans="1:8">
      <c r="B12" s="167"/>
      <c r="C12" s="168"/>
      <c r="D12" s="167" t="s">
        <v>21</v>
      </c>
      <c r="E12" s="167">
        <v>0.216</v>
      </c>
      <c r="F12" s="167">
        <v>0.216</v>
      </c>
      <c r="G12" s="167"/>
      <c r="H12" s="167"/>
    </row>
    <row r="13" ht="23.25" customHeight="1" spans="1:8">
      <c r="B13" s="167"/>
      <c r="C13" s="168"/>
      <c r="D13" s="167" t="s">
        <v>22</v>
      </c>
      <c r="E13" s="167">
        <v>6.8673</v>
      </c>
      <c r="F13" s="167">
        <v>6.8673</v>
      </c>
      <c r="G13" s="167"/>
      <c r="H13" s="167"/>
    </row>
    <row r="14" ht="23.25" customHeight="1" spans="1:8">
      <c r="B14" s="167"/>
      <c r="C14" s="168"/>
      <c r="D14" s="167" t="s">
        <v>23</v>
      </c>
      <c r="E14" s="167">
        <v>30.6267</v>
      </c>
      <c r="F14" s="167">
        <v>30.6267</v>
      </c>
      <c r="G14" s="167"/>
      <c r="H14" s="167"/>
    </row>
    <row r="15" ht="23.25" customHeight="1" spans="1:8">
      <c r="B15" s="167"/>
      <c r="C15" s="168"/>
      <c r="D15" s="167" t="s">
        <v>24</v>
      </c>
      <c r="E15" s="167">
        <v>3.45</v>
      </c>
      <c r="F15" s="167"/>
      <c r="G15" s="167"/>
      <c r="H15" s="167">
        <v>3.45</v>
      </c>
    </row>
    <row r="16" ht="23.25" customHeight="1" spans="1:8">
      <c r="B16" s="167"/>
      <c r="C16" s="168"/>
      <c r="D16" s="167" t="s">
        <v>25</v>
      </c>
      <c r="E16" s="167">
        <v>4</v>
      </c>
      <c r="F16" s="167">
        <v>4</v>
      </c>
      <c r="G16" s="167"/>
      <c r="H16" s="167"/>
    </row>
    <row r="17" ht="23.25" customHeight="1" spans="2:8">
      <c r="B17" s="167"/>
      <c r="C17" s="168"/>
      <c r="D17" s="167" t="s">
        <v>26</v>
      </c>
      <c r="E17" s="167">
        <v>0.1378</v>
      </c>
      <c r="F17" s="169"/>
      <c r="G17" s="167">
        <v>0.1378</v>
      </c>
      <c r="H17" s="167"/>
    </row>
    <row r="18" ht="23.25" customHeight="1" spans="2:8">
      <c r="B18" s="167"/>
      <c r="C18" s="168"/>
      <c r="D18" s="170"/>
      <c r="E18" s="168"/>
      <c r="F18" s="168"/>
      <c r="G18" s="168"/>
      <c r="H18" s="168"/>
    </row>
    <row r="19" ht="22.35" customHeight="1" spans="2:8">
      <c r="B19" s="41" t="s">
        <v>27</v>
      </c>
      <c r="C19" s="168">
        <v>70.5004</v>
      </c>
      <c r="D19" s="41" t="s">
        <v>28</v>
      </c>
      <c r="E19" s="171"/>
      <c r="F19" s="171"/>
      <c r="G19" s="171"/>
      <c r="H19" s="171"/>
    </row>
    <row r="20" ht="21.6" customHeight="1" spans="2:8">
      <c r="B20" s="46" t="s">
        <v>29</v>
      </c>
      <c r="C20" s="168">
        <v>66.9126</v>
      </c>
      <c r="D20" s="172"/>
      <c r="E20" s="171"/>
      <c r="F20" s="171"/>
      <c r="G20" s="171"/>
      <c r="H20" s="171"/>
    </row>
    <row r="21" ht="20.65" customHeight="1" spans="2:8">
      <c r="B21" s="46" t="s">
        <v>30</v>
      </c>
      <c r="C21" s="168">
        <v>0.1378</v>
      </c>
      <c r="D21" s="172"/>
      <c r="E21" s="171"/>
      <c r="F21" s="171"/>
      <c r="G21" s="171"/>
      <c r="H21" s="171"/>
    </row>
    <row r="22" ht="20.65" customHeight="1" spans="2:8">
      <c r="B22" s="46" t="s">
        <v>31</v>
      </c>
      <c r="C22" s="168">
        <v>3.45</v>
      </c>
      <c r="D22" s="172"/>
      <c r="E22" s="171"/>
      <c r="F22" s="171"/>
      <c r="G22" s="171"/>
      <c r="H22" s="171"/>
    </row>
    <row r="23" ht="16.35" customHeight="1" spans="2:8">
      <c r="B23" s="173"/>
      <c r="C23" s="174"/>
      <c r="D23" s="173"/>
      <c r="E23" s="174"/>
      <c r="F23" s="174"/>
      <c r="G23" s="174"/>
      <c r="H23" s="174"/>
    </row>
    <row r="24" ht="24.2" customHeight="1" spans="2:8">
      <c r="B24" s="175" t="s">
        <v>32</v>
      </c>
      <c r="C24" s="176">
        <f>C6+C19</f>
        <v>1421.3804</v>
      </c>
      <c r="D24" s="175" t="s">
        <v>33</v>
      </c>
      <c r="E24" s="176">
        <v>1421.3804</v>
      </c>
      <c r="F24" s="176"/>
      <c r="G24" s="176"/>
      <c r="H24" s="176"/>
    </row>
  </sheetData>
  <mergeCells count="3">
    <mergeCell ref="B2:H2"/>
    <mergeCell ref="B4:C4"/>
    <mergeCell ref="D4:H4"/>
  </mergeCells>
  <printOptions horizontalCentered="1"/>
  <pageMargins left="0.0780000016093254" right="0.0780000016093254" top="0.39300000667572" bottom="0.0780000016093254" header="0" footer="0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B15" sqref="$A1:$XFD1048576"/>
    </sheetView>
  </sheetViews>
  <sheetFormatPr defaultColWidth="10" defaultRowHeight="13.5" outlineLevelCol="7"/>
  <cols>
    <col min="1" max="1" width="0.25" style="34" customWidth="1"/>
    <col min="2" max="2" width="19.6333333333333" style="34" customWidth="1"/>
    <col min="3" max="3" width="53.5" style="34" customWidth="1"/>
    <col min="4" max="4" width="16.75" style="34" customWidth="1"/>
    <col min="5" max="5" width="16.25" style="34" customWidth="1"/>
    <col min="6" max="6" width="15.25" style="34" customWidth="1"/>
    <col min="7" max="7" width="14" style="34" customWidth="1"/>
    <col min="8" max="8" width="14.6333333333333" style="34" customWidth="1"/>
    <col min="9" max="9" width="9.75" style="34" customWidth="1"/>
    <col min="10" max="16384" width="10" style="34"/>
  </cols>
  <sheetData>
    <row r="1" ht="16.35" customHeight="1" spans="1:8">
      <c r="A1" s="35"/>
      <c r="B1" s="36" t="s">
        <v>241</v>
      </c>
      <c r="C1" s="35"/>
      <c r="D1" s="35"/>
      <c r="E1" s="35"/>
      <c r="F1" s="35"/>
      <c r="H1" s="35"/>
    </row>
    <row r="2" ht="16.35" customHeight="1" spans="1:8">
      <c r="B2" s="37" t="s">
        <v>242</v>
      </c>
      <c r="C2" s="37"/>
      <c r="D2" s="37"/>
      <c r="E2" s="37"/>
      <c r="F2" s="37"/>
      <c r="G2" s="37"/>
      <c r="H2" s="37"/>
    </row>
    <row r="3" ht="16.35" customHeight="1" spans="1:8">
      <c r="B3" s="37"/>
      <c r="C3" s="37"/>
      <c r="D3" s="37"/>
      <c r="E3" s="37"/>
      <c r="F3" s="37"/>
      <c r="G3" s="37"/>
      <c r="H3" s="37"/>
    </row>
    <row r="4" ht="16.35" customHeight="1"/>
    <row r="5" ht="19.9" customHeight="1" spans="1:8">
      <c r="H5" s="38" t="s">
        <v>2</v>
      </c>
    </row>
    <row r="6" ht="37.9" customHeight="1" spans="1:8">
      <c r="B6" s="39" t="s">
        <v>243</v>
      </c>
      <c r="C6" s="40" t="s">
        <v>244</v>
      </c>
      <c r="D6" s="40"/>
      <c r="E6" s="41" t="s">
        <v>245</v>
      </c>
      <c r="F6" s="42">
        <v>1752.58</v>
      </c>
      <c r="G6" s="43"/>
      <c r="H6" s="44"/>
    </row>
    <row r="7" ht="183.75" customHeight="1" spans="1:8">
      <c r="B7" s="45" t="s">
        <v>246</v>
      </c>
      <c r="C7" s="46" t="s">
        <v>247</v>
      </c>
      <c r="D7" s="46"/>
      <c r="E7" s="46"/>
      <c r="F7" s="46"/>
      <c r="G7" s="46"/>
      <c r="H7" s="46"/>
    </row>
    <row r="8" ht="23.25" customHeight="1" spans="1:8">
      <c r="B8" s="47" t="s">
        <v>248</v>
      </c>
      <c r="C8" s="48" t="s">
        <v>249</v>
      </c>
      <c r="D8" s="49" t="s">
        <v>250</v>
      </c>
      <c r="E8" s="49" t="s">
        <v>251</v>
      </c>
      <c r="F8" s="49" t="s">
        <v>252</v>
      </c>
      <c r="G8" s="49" t="s">
        <v>253</v>
      </c>
      <c r="H8" s="49" t="s">
        <v>254</v>
      </c>
    </row>
    <row r="9" ht="20.1" customHeight="1" spans="1:8">
      <c r="B9" s="47"/>
      <c r="C9" s="50" t="s">
        <v>255</v>
      </c>
      <c r="D9" s="51" t="s">
        <v>256</v>
      </c>
      <c r="E9" s="51" t="s">
        <v>257</v>
      </c>
      <c r="F9" s="51" t="s">
        <v>258</v>
      </c>
      <c r="G9" s="51" t="s">
        <v>259</v>
      </c>
      <c r="H9" s="52" t="s">
        <v>260</v>
      </c>
    </row>
    <row r="10" ht="20.1" customHeight="1" spans="1:8">
      <c r="B10" s="47"/>
      <c r="C10" s="50" t="s">
        <v>261</v>
      </c>
      <c r="D10" s="51" t="s">
        <v>256</v>
      </c>
      <c r="E10" s="51" t="s">
        <v>257</v>
      </c>
      <c r="F10" s="51" t="s">
        <v>262</v>
      </c>
      <c r="G10" s="51" t="s">
        <v>259</v>
      </c>
      <c r="H10" s="53"/>
    </row>
    <row r="11" ht="20.1" customHeight="1" spans="1:8">
      <c r="B11" s="47"/>
      <c r="C11" s="50" t="s">
        <v>263</v>
      </c>
      <c r="D11" s="51" t="s">
        <v>256</v>
      </c>
      <c r="E11" s="51" t="s">
        <v>257</v>
      </c>
      <c r="F11" s="51" t="s">
        <v>264</v>
      </c>
      <c r="G11" s="51" t="s">
        <v>259</v>
      </c>
      <c r="H11" s="53"/>
    </row>
    <row r="12" ht="20.1" customHeight="1" spans="1:8">
      <c r="B12" s="47"/>
      <c r="C12" s="50" t="s">
        <v>265</v>
      </c>
      <c r="D12" s="51" t="s">
        <v>256</v>
      </c>
      <c r="E12" s="51" t="s">
        <v>257</v>
      </c>
      <c r="F12" s="51" t="s">
        <v>266</v>
      </c>
      <c r="G12" s="51" t="s">
        <v>259</v>
      </c>
      <c r="H12" s="53"/>
    </row>
    <row r="13" ht="20.1" customHeight="1" spans="1:8">
      <c r="B13" s="47"/>
      <c r="C13" s="54" t="s">
        <v>267</v>
      </c>
      <c r="D13" s="55" t="s">
        <v>268</v>
      </c>
      <c r="E13" s="55" t="s">
        <v>257</v>
      </c>
      <c r="F13" s="55" t="s">
        <v>262</v>
      </c>
      <c r="G13" s="51" t="s">
        <v>259</v>
      </c>
      <c r="H13" s="53"/>
    </row>
  </sheetData>
  <mergeCells count="5">
    <mergeCell ref="C6:D6"/>
    <mergeCell ref="F6:H6"/>
    <mergeCell ref="C7:H7"/>
    <mergeCell ref="B8:B13"/>
    <mergeCell ref="B2:H3"/>
  </mergeCells>
  <printOptions horizontalCentered="1"/>
  <pageMargins left="0.0780000016093254" right="0.0780000016093254" top="0.39300000667572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"/>
  <sheetViews>
    <sheetView workbookViewId="0">
      <selection activeCell="K7" sqref="K7"/>
    </sheetView>
  </sheetViews>
  <sheetFormatPr defaultColWidth="9" defaultRowHeight="13.5" outlineLevelCol="5"/>
  <cols>
    <col min="1" max="1" width="23.8833333333333" customWidth="1"/>
    <col min="3" max="3" width="12.75" customWidth="1"/>
    <col min="4" max="4" width="14.1333333333333" customWidth="1"/>
    <col min="5" max="5" width="16.75" customWidth="1"/>
  </cols>
  <sheetData>
    <row r="1" spans="1:6">
      <c r="A1" t="s">
        <v>269</v>
      </c>
    </row>
    <row r="2" ht="69.75" customHeight="1" spans="1:6">
      <c r="A2" s="18" t="s">
        <v>270</v>
      </c>
      <c r="B2" s="18" t="s">
        <v>271</v>
      </c>
      <c r="C2" s="18" t="s">
        <v>271</v>
      </c>
      <c r="D2" s="18" t="s">
        <v>271</v>
      </c>
      <c r="E2" s="18" t="s">
        <v>271</v>
      </c>
      <c r="F2" s="18" t="s">
        <v>271</v>
      </c>
    </row>
    <row r="3" ht="33" customHeight="1" spans="1:6">
      <c r="A3" s="19" t="s">
        <v>272</v>
      </c>
      <c r="B3" s="20"/>
      <c r="C3" s="20"/>
      <c r="D3" s="20"/>
      <c r="E3" s="19" t="s">
        <v>273</v>
      </c>
      <c r="F3" s="19" t="s">
        <v>2</v>
      </c>
    </row>
    <row r="4" ht="41.25" customHeight="1" spans="1:6">
      <c r="A4" s="21" t="s">
        <v>274</v>
      </c>
      <c r="B4" s="21"/>
      <c r="C4" s="22"/>
      <c r="D4" s="23"/>
      <c r="E4" s="21" t="s">
        <v>275</v>
      </c>
      <c r="F4" s="21"/>
    </row>
    <row r="5" ht="20.1" customHeight="1" spans="1:6">
      <c r="A5" s="21" t="s">
        <v>276</v>
      </c>
      <c r="B5" s="24"/>
      <c r="C5" s="25"/>
      <c r="D5" s="25"/>
      <c r="E5" s="25"/>
      <c r="F5" s="26"/>
    </row>
    <row r="6" ht="20.1" customHeight="1" spans="1:6">
      <c r="A6" s="21" t="s">
        <v>277</v>
      </c>
      <c r="B6" s="27"/>
      <c r="C6" s="28"/>
      <c r="D6" s="28"/>
      <c r="E6" s="28"/>
      <c r="F6" s="29"/>
    </row>
    <row r="7" ht="111.75" customHeight="1" spans="1:6">
      <c r="A7" s="21" t="s">
        <v>278</v>
      </c>
      <c r="B7" s="30"/>
      <c r="C7" s="30"/>
      <c r="D7" s="30"/>
      <c r="E7" s="30"/>
      <c r="F7" s="30"/>
    </row>
    <row r="8" ht="62.25" customHeight="1" spans="1:6">
      <c r="A8" s="21" t="s">
        <v>279</v>
      </c>
      <c r="B8" s="30"/>
      <c r="C8" s="30"/>
      <c r="D8" s="30"/>
      <c r="E8" s="30"/>
      <c r="F8" s="30"/>
    </row>
    <row r="9" ht="126.75" customHeight="1" spans="1:6">
      <c r="A9" s="21" t="s">
        <v>280</v>
      </c>
      <c r="B9" s="30"/>
      <c r="C9" s="30"/>
      <c r="D9" s="30"/>
      <c r="E9" s="30"/>
      <c r="F9" s="30"/>
    </row>
    <row r="10" ht="26.25" customHeight="1" spans="1:6">
      <c r="A10" s="21" t="s">
        <v>248</v>
      </c>
      <c r="B10" s="21" t="s">
        <v>281</v>
      </c>
      <c r="C10" s="22" t="s">
        <v>250</v>
      </c>
      <c r="D10" s="21" t="s">
        <v>253</v>
      </c>
      <c r="E10" s="21" t="s">
        <v>251</v>
      </c>
      <c r="F10" s="22" t="s">
        <v>252</v>
      </c>
    </row>
    <row r="11" ht="20.1" customHeight="1" spans="1:6">
      <c r="A11" s="22" t="s">
        <v>248</v>
      </c>
      <c r="B11" s="31"/>
      <c r="C11" s="22"/>
      <c r="D11" s="22"/>
      <c r="E11" s="22"/>
      <c r="F11" s="22"/>
    </row>
    <row r="12" ht="20.1" customHeight="1" spans="1:6">
      <c r="A12" s="22" t="s">
        <v>248</v>
      </c>
      <c r="B12" s="31"/>
      <c r="C12" s="22"/>
      <c r="D12" s="22"/>
      <c r="E12" s="22"/>
      <c r="F12" s="22"/>
    </row>
    <row r="13" ht="20.1" customHeight="1" spans="1:6">
      <c r="A13" s="22" t="s">
        <v>248</v>
      </c>
      <c r="B13" s="31"/>
      <c r="C13" s="22"/>
      <c r="D13" s="22"/>
      <c r="E13" s="22"/>
      <c r="F13" s="22"/>
    </row>
    <row r="14" ht="20.1" customHeight="1" spans="1:6">
      <c r="A14" s="22" t="s">
        <v>248</v>
      </c>
      <c r="B14" s="31"/>
      <c r="C14" s="22"/>
      <c r="D14" s="22"/>
      <c r="E14" s="22"/>
      <c r="F14" s="22"/>
    </row>
    <row r="15" ht="20.1" customHeight="1" spans="1:6">
      <c r="A15" s="22" t="s">
        <v>248</v>
      </c>
      <c r="B15" s="31"/>
      <c r="C15" s="22"/>
      <c r="D15" s="22"/>
      <c r="E15" s="22"/>
      <c r="F15" s="32"/>
    </row>
    <row r="16" ht="20.1" customHeight="1" spans="1:6">
      <c r="A16" s="22" t="s">
        <v>248</v>
      </c>
      <c r="B16" s="31"/>
      <c r="C16" s="22"/>
      <c r="D16" s="22"/>
      <c r="E16" s="22"/>
      <c r="F16" s="22"/>
    </row>
    <row r="17" ht="45" customHeight="1" spans="1:6">
      <c r="A17" s="33" t="s">
        <v>282</v>
      </c>
      <c r="B17" s="3"/>
      <c r="C17" s="3"/>
      <c r="D17" s="3"/>
      <c r="E17" s="3"/>
      <c r="F17" s="3"/>
    </row>
  </sheetData>
  <mergeCells count="9">
    <mergeCell ref="A2:F2"/>
    <mergeCell ref="B3:D3"/>
    <mergeCell ref="B4:D4"/>
    <mergeCell ref="B7:F7"/>
    <mergeCell ref="B8:F8"/>
    <mergeCell ref="B9:F9"/>
    <mergeCell ref="A5:A6"/>
    <mergeCell ref="A10:A16"/>
    <mergeCell ref="B5:F6"/>
  </mergeCells>
  <pageMargins left="0.7" right="0.7" top="0.75" bottom="0.75" header="0.3" footer="0.3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5"/>
  <sheetViews>
    <sheetView topLeftCell="A2" workbookViewId="0">
      <selection activeCell="L20" sqref="L20"/>
    </sheetView>
  </sheetViews>
  <sheetFormatPr defaultColWidth="10" defaultRowHeight="13.5"/>
  <cols>
    <col min="1" max="1" width="0.5" customWidth="1"/>
    <col min="2" max="3" width="12.25" customWidth="1"/>
    <col min="4" max="4" width="12" customWidth="1"/>
    <col min="5" max="5" width="11.8833333333333" customWidth="1"/>
    <col min="6" max="6" width="14.25" customWidth="1"/>
    <col min="7" max="7" width="12.8833333333333" customWidth="1"/>
    <col min="8" max="8" width="11" customWidth="1"/>
    <col min="9" max="9" width="7" customWidth="1"/>
    <col min="10" max="10" width="13" customWidth="1"/>
  </cols>
  <sheetData>
    <row r="1" ht="16.35" customHeight="1" spans="1:10">
      <c r="A1" s="1"/>
      <c r="B1" s="2" t="s">
        <v>283</v>
      </c>
      <c r="C1" s="3"/>
      <c r="D1" s="3"/>
      <c r="E1" s="3"/>
      <c r="F1" s="3"/>
      <c r="G1" s="3"/>
      <c r="H1" s="3"/>
      <c r="I1" s="3"/>
      <c r="J1" s="3"/>
    </row>
    <row r="2" ht="64.7" customHeight="1" spans="1:10">
      <c r="A2" s="1"/>
      <c r="B2" s="4" t="s">
        <v>284</v>
      </c>
      <c r="C2" s="4"/>
      <c r="D2" s="4"/>
      <c r="E2" s="4"/>
      <c r="F2" s="4"/>
      <c r="G2" s="4"/>
      <c r="H2" s="4"/>
      <c r="I2" s="4"/>
      <c r="J2" s="4"/>
    </row>
    <row r="3" ht="25.9" customHeight="1" spans="1:10">
      <c r="B3" s="4"/>
      <c r="C3" s="4"/>
      <c r="D3" s="4"/>
      <c r="E3" s="4"/>
      <c r="F3" s="4"/>
      <c r="G3" s="4"/>
      <c r="H3" s="4"/>
      <c r="I3" s="4"/>
      <c r="J3" s="5" t="s">
        <v>2</v>
      </c>
    </row>
    <row r="4" ht="41.25" customHeight="1" spans="1:10">
      <c r="B4" s="6" t="s">
        <v>285</v>
      </c>
      <c r="C4" s="7" t="s">
        <v>286</v>
      </c>
      <c r="D4" s="7"/>
      <c r="E4" s="6" t="s">
        <v>287</v>
      </c>
      <c r="F4" s="8" t="s">
        <v>288</v>
      </c>
      <c r="G4" s="8"/>
      <c r="H4" s="6" t="s">
        <v>289</v>
      </c>
      <c r="I4" s="6"/>
      <c r="J4" s="8" t="s">
        <v>290</v>
      </c>
    </row>
    <row r="5" ht="31.5" customHeight="1" spans="1:10">
      <c r="B5" s="6" t="s">
        <v>291</v>
      </c>
      <c r="C5" s="9" t="s">
        <v>244</v>
      </c>
      <c r="D5" s="9"/>
      <c r="E5" s="6" t="s">
        <v>292</v>
      </c>
      <c r="F5" s="6" t="s">
        <v>293</v>
      </c>
      <c r="G5" s="6"/>
      <c r="H5" s="6" t="s">
        <v>294</v>
      </c>
      <c r="I5" s="6"/>
      <c r="J5" s="6">
        <v>14.6</v>
      </c>
    </row>
    <row r="6" ht="36.75" customHeight="1" spans="1:10">
      <c r="B6" s="6" t="s">
        <v>295</v>
      </c>
      <c r="C6" s="6">
        <v>10</v>
      </c>
      <c r="D6" s="6"/>
      <c r="E6" s="6" t="s">
        <v>296</v>
      </c>
      <c r="F6" s="6">
        <v>15202337764</v>
      </c>
      <c r="G6" s="6"/>
      <c r="H6" s="6" t="s">
        <v>297</v>
      </c>
      <c r="I6" s="6" t="s">
        <v>298</v>
      </c>
      <c r="J6" s="6">
        <v>14.6</v>
      </c>
    </row>
    <row r="7" ht="27.95" customHeight="1" spans="1:10">
      <c r="B7" s="10" t="s">
        <v>299</v>
      </c>
      <c r="C7" s="8" t="s">
        <v>300</v>
      </c>
      <c r="D7" s="8"/>
      <c r="E7" s="8"/>
      <c r="F7" s="8"/>
      <c r="G7" s="8"/>
      <c r="H7" s="11" t="s">
        <v>301</v>
      </c>
      <c r="I7" s="12"/>
      <c r="J7" s="6"/>
    </row>
    <row r="8" ht="27.95" customHeight="1" spans="1:10">
      <c r="B8" s="13"/>
      <c r="C8" s="8"/>
      <c r="D8" s="8"/>
      <c r="E8" s="8"/>
      <c r="F8" s="8"/>
      <c r="G8" s="8"/>
      <c r="H8" s="11" t="s">
        <v>302</v>
      </c>
      <c r="I8" s="12"/>
      <c r="J8" s="6"/>
    </row>
    <row r="9" ht="27.95" customHeight="1" spans="1:10">
      <c r="B9" s="13"/>
      <c r="C9" s="8"/>
      <c r="D9" s="8"/>
      <c r="E9" s="8"/>
      <c r="F9" s="8"/>
      <c r="G9" s="8"/>
      <c r="H9" s="11" t="s">
        <v>303</v>
      </c>
      <c r="I9" s="12"/>
      <c r="J9" s="6"/>
    </row>
    <row r="10" ht="27.95" customHeight="1" spans="1:10">
      <c r="B10" s="14"/>
      <c r="C10" s="8"/>
      <c r="D10" s="8"/>
      <c r="E10" s="8"/>
      <c r="F10" s="8"/>
      <c r="G10" s="8"/>
      <c r="H10" s="11" t="s">
        <v>304</v>
      </c>
      <c r="I10" s="12"/>
      <c r="J10" s="6"/>
    </row>
    <row r="11" ht="30" customHeight="1" spans="1:10">
      <c r="B11" s="6" t="s">
        <v>305</v>
      </c>
      <c r="C11" s="6" t="s">
        <v>306</v>
      </c>
      <c r="D11" s="6" t="s">
        <v>307</v>
      </c>
      <c r="E11" s="6" t="s">
        <v>251</v>
      </c>
      <c r="F11" s="6" t="s">
        <v>252</v>
      </c>
      <c r="G11" s="6" t="s">
        <v>308</v>
      </c>
      <c r="H11" s="6" t="s">
        <v>309</v>
      </c>
      <c r="I11" s="6" t="s">
        <v>310</v>
      </c>
      <c r="J11" s="6"/>
    </row>
    <row r="12" ht="30" customHeight="1" spans="1:10">
      <c r="B12" s="9" t="s">
        <v>311</v>
      </c>
      <c r="C12" s="9" t="s">
        <v>312</v>
      </c>
      <c r="D12" s="9" t="s">
        <v>313</v>
      </c>
      <c r="E12" s="15" t="s">
        <v>257</v>
      </c>
      <c r="F12" s="9">
        <v>73</v>
      </c>
      <c r="G12" s="9" t="s">
        <v>314</v>
      </c>
      <c r="H12" s="9">
        <v>30</v>
      </c>
      <c r="I12" s="16" t="s">
        <v>315</v>
      </c>
      <c r="J12" s="17"/>
    </row>
    <row r="13" ht="30" customHeight="1" spans="1:10">
      <c r="B13" s="9" t="s">
        <v>311</v>
      </c>
      <c r="C13" s="9" t="s">
        <v>316</v>
      </c>
      <c r="D13" s="9" t="s">
        <v>317</v>
      </c>
      <c r="E13" s="15" t="s">
        <v>257</v>
      </c>
      <c r="F13" s="9">
        <v>100</v>
      </c>
      <c r="G13" s="9" t="s">
        <v>259</v>
      </c>
      <c r="H13" s="9">
        <v>25</v>
      </c>
      <c r="I13" s="16" t="s">
        <v>315</v>
      </c>
      <c r="J13" s="17"/>
    </row>
    <row r="14" ht="30" customHeight="1" spans="1:10">
      <c r="B14" s="9" t="s">
        <v>311</v>
      </c>
      <c r="C14" s="9" t="s">
        <v>312</v>
      </c>
      <c r="D14" s="9" t="s">
        <v>318</v>
      </c>
      <c r="E14" s="15" t="s">
        <v>257</v>
      </c>
      <c r="F14" s="9">
        <v>80</v>
      </c>
      <c r="G14" s="9" t="s">
        <v>259</v>
      </c>
      <c r="H14" s="9">
        <v>25</v>
      </c>
      <c r="I14" s="16" t="s">
        <v>315</v>
      </c>
      <c r="J14" s="17"/>
    </row>
    <row r="15" ht="30" customHeight="1" spans="1:10">
      <c r="B15" s="9" t="s">
        <v>319</v>
      </c>
      <c r="C15" s="9" t="s">
        <v>320</v>
      </c>
      <c r="D15" s="9" t="s">
        <v>321</v>
      </c>
      <c r="E15" s="15" t="s">
        <v>257</v>
      </c>
      <c r="F15" s="9">
        <v>95</v>
      </c>
      <c r="G15" s="9" t="s">
        <v>259</v>
      </c>
      <c r="H15" s="9">
        <v>20</v>
      </c>
      <c r="I15" s="16" t="s">
        <v>315</v>
      </c>
      <c r="J15" s="17"/>
    </row>
  </sheetData>
  <mergeCells count="20">
    <mergeCell ref="B2:J2"/>
    <mergeCell ref="C4:D4"/>
    <mergeCell ref="F4:G4"/>
    <mergeCell ref="H4:I4"/>
    <mergeCell ref="C5:D5"/>
    <mergeCell ref="F5:G5"/>
    <mergeCell ref="H5:I5"/>
    <mergeCell ref="C6:D6"/>
    <mergeCell ref="F6:G6"/>
    <mergeCell ref="H7:I7"/>
    <mergeCell ref="H8:I8"/>
    <mergeCell ref="H9:I9"/>
    <mergeCell ref="H10:I10"/>
    <mergeCell ref="I11:J11"/>
    <mergeCell ref="I12:J12"/>
    <mergeCell ref="I13:J13"/>
    <mergeCell ref="I14:J14"/>
    <mergeCell ref="I15:J15"/>
    <mergeCell ref="B7:B10"/>
    <mergeCell ref="C7:G10"/>
  </mergeCells>
  <pageMargins left="0.75" right="0.75" top="0.270000010728836" bottom="0.270000010728836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9"/>
  <sheetViews>
    <sheetView zoomScale="115" zoomScaleNormal="115" workbookViewId="0">
      <selection activeCell="D40" sqref="D40"/>
    </sheetView>
  </sheetViews>
  <sheetFormatPr defaultColWidth="10" defaultRowHeight="13.5" outlineLevelCol="5"/>
  <cols>
    <col min="1" max="1" width="0.133333333333333" customWidth="1"/>
    <col min="2" max="2" width="9.75" customWidth="1"/>
    <col min="3" max="3" width="40.75" customWidth="1"/>
    <col min="4" max="4" width="12.75" customWidth="1"/>
    <col min="5" max="5" width="13.1333333333333" customWidth="1"/>
    <col min="6" max="6" width="13.3833333333333" customWidth="1"/>
  </cols>
  <sheetData>
    <row r="1" ht="16.35" customHeight="1" spans="1:6">
      <c r="A1" s="1"/>
      <c r="B1" s="56" t="s">
        <v>34</v>
      </c>
      <c r="C1" s="1"/>
      <c r="D1" s="1"/>
      <c r="E1" s="1"/>
      <c r="F1" s="1"/>
    </row>
    <row r="2" ht="16.35" customHeight="1" spans="1:6">
      <c r="B2" s="145" t="s">
        <v>35</v>
      </c>
      <c r="C2" s="145"/>
      <c r="D2" s="145"/>
      <c r="E2" s="145"/>
      <c r="F2" s="145"/>
    </row>
    <row r="3" ht="16.35" customHeight="1" spans="1:6">
      <c r="B3" s="145"/>
      <c r="C3" s="145"/>
      <c r="D3" s="145"/>
      <c r="E3" s="145"/>
      <c r="F3" s="145"/>
    </row>
    <row r="4" ht="16.35" customHeight="1" spans="1:6">
      <c r="B4" s="1"/>
      <c r="C4" s="1"/>
      <c r="D4" s="1"/>
      <c r="E4" s="1"/>
      <c r="F4" s="1"/>
    </row>
    <row r="5" ht="20.65" customHeight="1" spans="1:6">
      <c r="B5" s="35"/>
      <c r="C5" s="35"/>
      <c r="D5" s="35"/>
      <c r="E5" s="35"/>
      <c r="F5" s="146" t="s">
        <v>2</v>
      </c>
    </row>
    <row r="6" ht="34.5" customHeight="1" spans="1:6">
      <c r="B6" s="147" t="s">
        <v>36</v>
      </c>
      <c r="C6" s="147"/>
      <c r="D6" s="147" t="s">
        <v>37</v>
      </c>
      <c r="E6" s="147"/>
      <c r="F6" s="147"/>
    </row>
    <row r="7" ht="29.25" customHeight="1" spans="1:6">
      <c r="B7" s="147" t="s">
        <v>38</v>
      </c>
      <c r="C7" s="147" t="s">
        <v>39</v>
      </c>
      <c r="D7" s="147" t="s">
        <v>40</v>
      </c>
      <c r="E7" s="147" t="s">
        <v>41</v>
      </c>
      <c r="F7" s="147" t="s">
        <v>42</v>
      </c>
    </row>
    <row r="8" ht="18.95" customHeight="1" spans="1:6">
      <c r="B8" s="148" t="s">
        <v>7</v>
      </c>
      <c r="C8" s="148"/>
      <c r="D8" s="149">
        <v>1421.3804</v>
      </c>
      <c r="E8" s="149">
        <v>792.2722</v>
      </c>
      <c r="F8" s="149">
        <f>F9+F17+F20+F32+F35+F44+F50+F53+F56</f>
        <v>629.1082</v>
      </c>
    </row>
    <row r="9" ht="18.95" customHeight="1" spans="1:6">
      <c r="B9" s="150" t="s">
        <v>43</v>
      </c>
      <c r="C9" s="151" t="s">
        <v>14</v>
      </c>
      <c r="D9" s="149">
        <v>1086.2122</v>
      </c>
      <c r="E9" s="149">
        <v>526.0522</v>
      </c>
      <c r="F9" s="149">
        <v>560.16</v>
      </c>
    </row>
    <row r="10" ht="18.95" customHeight="1" spans="1:6">
      <c r="B10" s="152" t="s">
        <v>44</v>
      </c>
      <c r="C10" s="153" t="s">
        <v>45</v>
      </c>
      <c r="D10" s="149">
        <v>23.05</v>
      </c>
      <c r="E10" s="149"/>
      <c r="F10" s="149">
        <v>23.05</v>
      </c>
    </row>
    <row r="11" ht="18.95" customHeight="1" spans="1:6">
      <c r="B11" s="152" t="s">
        <v>46</v>
      </c>
      <c r="C11" s="153" t="s">
        <v>47</v>
      </c>
      <c r="D11" s="149">
        <v>23.05</v>
      </c>
      <c r="E11" s="149"/>
      <c r="F11" s="149">
        <v>23.05</v>
      </c>
    </row>
    <row r="12" ht="18.95" customHeight="1" spans="1:6">
      <c r="B12" s="152" t="s">
        <v>48</v>
      </c>
      <c r="C12" s="153" t="s">
        <v>49</v>
      </c>
      <c r="D12" s="149">
        <v>526.0522</v>
      </c>
      <c r="E12" s="149">
        <v>526.0522</v>
      </c>
      <c r="F12" s="149"/>
    </row>
    <row r="13" ht="18.95" customHeight="1" spans="1:6">
      <c r="B13" s="152" t="s">
        <v>50</v>
      </c>
      <c r="C13" s="153" t="s">
        <v>51</v>
      </c>
      <c r="D13" s="149">
        <v>489.1522</v>
      </c>
      <c r="E13" s="149">
        <v>489.1522</v>
      </c>
      <c r="F13" s="149"/>
    </row>
    <row r="14" ht="18.95" customHeight="1" spans="1:6">
      <c r="B14" s="152" t="s">
        <v>52</v>
      </c>
      <c r="C14" s="153" t="s">
        <v>53</v>
      </c>
      <c r="D14" s="149">
        <v>36.9</v>
      </c>
      <c r="E14" s="149">
        <v>36.9</v>
      </c>
      <c r="F14" s="149"/>
    </row>
    <row r="15" ht="18.95" customHeight="1" spans="1:6">
      <c r="B15" s="152" t="s">
        <v>54</v>
      </c>
      <c r="C15" s="153" t="s">
        <v>55</v>
      </c>
      <c r="D15" s="149">
        <v>537.11</v>
      </c>
      <c r="E15" s="149"/>
      <c r="F15" s="149">
        <v>537.11</v>
      </c>
    </row>
    <row r="16" ht="18.95" customHeight="1" spans="1:6">
      <c r="B16" s="152" t="s">
        <v>56</v>
      </c>
      <c r="C16" s="153" t="s">
        <v>57</v>
      </c>
      <c r="D16" s="149">
        <v>537.11</v>
      </c>
      <c r="E16" s="149"/>
      <c r="F16" s="149">
        <v>537.11</v>
      </c>
    </row>
    <row r="17" ht="18.95" customHeight="1" spans="2:6">
      <c r="B17" s="152">
        <v>207</v>
      </c>
      <c r="C17" s="153" t="s">
        <v>16</v>
      </c>
      <c r="D17" s="149">
        <v>1.0891</v>
      </c>
      <c r="E17" s="149"/>
      <c r="F17" s="149">
        <v>1.0891</v>
      </c>
    </row>
    <row r="18" ht="18.95" customHeight="1" spans="2:6">
      <c r="B18" s="154" t="s">
        <v>58</v>
      </c>
      <c r="C18" s="153" t="s">
        <v>59</v>
      </c>
      <c r="D18" s="149">
        <v>1.0891</v>
      </c>
      <c r="E18" s="149"/>
      <c r="F18" s="149">
        <v>1.0891</v>
      </c>
    </row>
    <row r="19" ht="18.95" customHeight="1" spans="2:6">
      <c r="B19" s="155" t="s">
        <v>60</v>
      </c>
      <c r="C19" s="153" t="s">
        <v>61</v>
      </c>
      <c r="D19" s="149">
        <v>1.0891</v>
      </c>
      <c r="E19" s="149"/>
      <c r="F19" s="149">
        <v>1.0891</v>
      </c>
    </row>
    <row r="20" ht="18.95" customHeight="1" spans="2:6">
      <c r="B20" s="150" t="s">
        <v>62</v>
      </c>
      <c r="C20" s="151" t="s">
        <v>18</v>
      </c>
      <c r="D20" s="149">
        <v>201.1613</v>
      </c>
      <c r="E20" s="149">
        <v>178.6</v>
      </c>
      <c r="F20" s="149">
        <v>22.5613</v>
      </c>
    </row>
    <row r="21" ht="18.95" customHeight="1" spans="2:6">
      <c r="B21" s="152" t="s">
        <v>63</v>
      </c>
      <c r="C21" s="153" t="s">
        <v>64</v>
      </c>
      <c r="D21" s="149">
        <v>178.6</v>
      </c>
      <c r="E21" s="149">
        <v>178.6</v>
      </c>
      <c r="F21" s="149"/>
    </row>
    <row r="22" ht="18.95" customHeight="1" spans="2:6">
      <c r="B22" s="152" t="s">
        <v>65</v>
      </c>
      <c r="C22" s="153" t="s">
        <v>66</v>
      </c>
      <c r="D22" s="149">
        <v>88.32</v>
      </c>
      <c r="E22" s="149">
        <v>88.32</v>
      </c>
      <c r="F22" s="149"/>
    </row>
    <row r="23" ht="18.95" customHeight="1" spans="2:6">
      <c r="B23" s="152" t="s">
        <v>67</v>
      </c>
      <c r="C23" s="153" t="s">
        <v>68</v>
      </c>
      <c r="D23" s="149">
        <v>60.19</v>
      </c>
      <c r="E23" s="149">
        <v>60.19</v>
      </c>
      <c r="F23" s="149"/>
    </row>
    <row r="24" ht="18.95" customHeight="1" spans="2:6">
      <c r="B24" s="152" t="s">
        <v>69</v>
      </c>
      <c r="C24" s="153" t="s">
        <v>70</v>
      </c>
      <c r="D24" s="149">
        <v>30.09</v>
      </c>
      <c r="E24" s="149">
        <v>30.09</v>
      </c>
      <c r="F24" s="149"/>
    </row>
    <row r="25" ht="18.95" customHeight="1" spans="2:6">
      <c r="B25" s="154" t="s">
        <v>71</v>
      </c>
      <c r="C25" s="153" t="s">
        <v>72</v>
      </c>
      <c r="D25" s="149">
        <v>7.9613</v>
      </c>
      <c r="E25" s="149"/>
      <c r="F25" s="149">
        <v>7.9613</v>
      </c>
    </row>
    <row r="26" ht="18.95" customHeight="1" spans="2:6">
      <c r="B26" s="154" t="s">
        <v>73</v>
      </c>
      <c r="C26" s="153" t="s">
        <v>74</v>
      </c>
      <c r="D26" s="149">
        <v>7.9613</v>
      </c>
      <c r="E26" s="149"/>
      <c r="F26" s="149">
        <v>7.9613</v>
      </c>
    </row>
    <row r="27" ht="18.95" customHeight="1" spans="2:6">
      <c r="B27" s="152" t="s">
        <v>75</v>
      </c>
      <c r="C27" s="153" t="s">
        <v>76</v>
      </c>
      <c r="D27" s="149">
        <v>14.6</v>
      </c>
      <c r="E27" s="149"/>
      <c r="F27" s="149">
        <v>14.6</v>
      </c>
    </row>
    <row r="28" ht="18.95" customHeight="1" spans="2:6">
      <c r="B28" s="152" t="s">
        <v>77</v>
      </c>
      <c r="C28" s="153" t="s">
        <v>78</v>
      </c>
      <c r="D28" s="149">
        <v>14.6</v>
      </c>
      <c r="E28" s="149"/>
      <c r="F28" s="149">
        <v>14.6</v>
      </c>
    </row>
    <row r="29" ht="18.95" customHeight="1" spans="2:6">
      <c r="B29" s="150" t="s">
        <v>79</v>
      </c>
      <c r="C29" s="151" t="s">
        <v>19</v>
      </c>
      <c r="D29" s="149">
        <v>37.62</v>
      </c>
      <c r="E29" s="149">
        <v>37.62</v>
      </c>
      <c r="F29" s="149"/>
    </row>
    <row r="30" ht="18.95" customHeight="1" spans="2:6">
      <c r="B30" s="152" t="s">
        <v>80</v>
      </c>
      <c r="C30" s="153" t="s">
        <v>81</v>
      </c>
      <c r="D30" s="149">
        <v>37.62</v>
      </c>
      <c r="E30" s="149">
        <v>37.62</v>
      </c>
      <c r="F30" s="149"/>
    </row>
    <row r="31" ht="18.95" customHeight="1" spans="2:6">
      <c r="B31" s="152" t="s">
        <v>82</v>
      </c>
      <c r="C31" s="153" t="s">
        <v>83</v>
      </c>
      <c r="D31" s="149">
        <v>37.62</v>
      </c>
      <c r="E31" s="149">
        <v>37.62</v>
      </c>
      <c r="F31" s="149"/>
    </row>
    <row r="32" ht="18.95" customHeight="1" spans="2:6">
      <c r="B32" s="150">
        <v>211</v>
      </c>
      <c r="C32" s="151" t="s">
        <v>21</v>
      </c>
      <c r="D32" s="149">
        <v>0.216</v>
      </c>
      <c r="E32" s="149"/>
      <c r="F32" s="149">
        <v>0.216</v>
      </c>
    </row>
    <row r="33" ht="18.95" customHeight="1" spans="2:6">
      <c r="B33" s="152" t="s">
        <v>84</v>
      </c>
      <c r="C33" s="153" t="s">
        <v>85</v>
      </c>
      <c r="D33" s="149">
        <v>0.216</v>
      </c>
      <c r="E33" s="149"/>
      <c r="F33" s="149">
        <v>0.216</v>
      </c>
    </row>
    <row r="34" ht="18.95" customHeight="1" spans="2:6">
      <c r="B34" s="152" t="s">
        <v>86</v>
      </c>
      <c r="C34" s="153" t="s">
        <v>87</v>
      </c>
      <c r="D34" s="149">
        <v>0.216</v>
      </c>
      <c r="E34" s="149"/>
      <c r="F34" s="149">
        <v>0.216</v>
      </c>
    </row>
    <row r="35" ht="18.95" customHeight="1" spans="2:6">
      <c r="B35" s="150">
        <v>213</v>
      </c>
      <c r="C35" s="151" t="s">
        <v>22</v>
      </c>
      <c r="D35" s="149">
        <v>6.8673</v>
      </c>
      <c r="E35" s="149"/>
      <c r="F35" s="149">
        <v>6.8673</v>
      </c>
    </row>
    <row r="36" ht="18.95" customHeight="1" spans="2:6">
      <c r="B36" s="152" t="s">
        <v>88</v>
      </c>
      <c r="C36" s="153" t="s">
        <v>89</v>
      </c>
      <c r="D36" s="149">
        <v>2.3434</v>
      </c>
      <c r="E36" s="149"/>
      <c r="F36" s="149">
        <v>2.3434</v>
      </c>
    </row>
    <row r="37" ht="18.95" customHeight="1" spans="2:6">
      <c r="B37" s="152" t="s">
        <v>90</v>
      </c>
      <c r="C37" s="153" t="s">
        <v>91</v>
      </c>
      <c r="D37" s="149">
        <v>2.2026</v>
      </c>
      <c r="E37" s="149"/>
      <c r="F37" s="149">
        <v>2.2026</v>
      </c>
    </row>
    <row r="38" ht="18.95" customHeight="1" spans="2:6">
      <c r="B38" s="152" t="s">
        <v>92</v>
      </c>
      <c r="C38" s="153" t="s">
        <v>93</v>
      </c>
      <c r="D38" s="149">
        <v>0.1408</v>
      </c>
      <c r="E38" s="149"/>
      <c r="F38" s="149">
        <v>0.1408</v>
      </c>
    </row>
    <row r="39" ht="18.95" customHeight="1" spans="2:6">
      <c r="B39" s="152" t="s">
        <v>94</v>
      </c>
      <c r="C39" s="153" t="s">
        <v>95</v>
      </c>
      <c r="D39" s="149">
        <v>2</v>
      </c>
      <c r="E39" s="149"/>
      <c r="F39" s="149">
        <v>2</v>
      </c>
    </row>
    <row r="40" ht="18.95" customHeight="1" spans="2:6">
      <c r="B40" s="152" t="s">
        <v>96</v>
      </c>
      <c r="C40" s="153" t="s">
        <v>97</v>
      </c>
      <c r="D40" s="149">
        <v>2</v>
      </c>
      <c r="E40" s="149"/>
      <c r="F40" s="149">
        <v>2</v>
      </c>
    </row>
    <row r="41" ht="18.95" customHeight="1" spans="2:6">
      <c r="B41" s="152" t="s">
        <v>98</v>
      </c>
      <c r="C41" s="153" t="s">
        <v>99</v>
      </c>
      <c r="D41" s="149">
        <v>2.5239</v>
      </c>
      <c r="E41" s="149"/>
      <c r="F41" s="149">
        <v>2.5239</v>
      </c>
    </row>
    <row r="42" ht="18.95" customHeight="1" spans="2:6">
      <c r="B42" s="152" t="s">
        <v>100</v>
      </c>
      <c r="C42" s="153" t="s">
        <v>101</v>
      </c>
      <c r="D42" s="149">
        <v>2.2387</v>
      </c>
      <c r="E42" s="149"/>
      <c r="F42" s="149">
        <v>2.2387</v>
      </c>
    </row>
    <row r="43" ht="18.95" customHeight="1" spans="2:6">
      <c r="B43" s="152" t="s">
        <v>102</v>
      </c>
      <c r="C43" s="153" t="s">
        <v>103</v>
      </c>
      <c r="D43" s="149">
        <v>0.2852</v>
      </c>
      <c r="E43" s="149"/>
      <c r="F43" s="149">
        <v>0.2852</v>
      </c>
    </row>
    <row r="44" ht="18.95" customHeight="1" spans="2:6">
      <c r="B44" s="150">
        <v>214</v>
      </c>
      <c r="C44" s="151" t="s">
        <v>23</v>
      </c>
      <c r="D44" s="149">
        <v>30.6267</v>
      </c>
      <c r="E44" s="149"/>
      <c r="F44" s="149">
        <v>30.6267</v>
      </c>
    </row>
    <row r="45" ht="18.95" customHeight="1" spans="2:6">
      <c r="B45" s="152" t="s">
        <v>104</v>
      </c>
      <c r="C45" s="153" t="s">
        <v>105</v>
      </c>
      <c r="D45" s="149">
        <v>30.6267</v>
      </c>
      <c r="E45" s="149"/>
      <c r="F45" s="149">
        <v>30.6267</v>
      </c>
    </row>
    <row r="46" ht="18.95" customHeight="1" spans="2:6">
      <c r="B46" s="152" t="s">
        <v>106</v>
      </c>
      <c r="C46" s="153" t="s">
        <v>107</v>
      </c>
      <c r="D46" s="149">
        <v>30.6267</v>
      </c>
      <c r="E46" s="149"/>
      <c r="F46" s="149">
        <v>30.6267</v>
      </c>
    </row>
    <row r="47" ht="18.95" customHeight="1" spans="2:6">
      <c r="B47" s="150" t="s">
        <v>108</v>
      </c>
      <c r="C47" s="151" t="s">
        <v>20</v>
      </c>
      <c r="D47" s="149">
        <v>50</v>
      </c>
      <c r="E47" s="149">
        <v>50</v>
      </c>
      <c r="F47" s="149"/>
    </row>
    <row r="48" ht="18.95" customHeight="1" spans="2:6">
      <c r="B48" s="152" t="s">
        <v>109</v>
      </c>
      <c r="C48" s="153" t="s">
        <v>110</v>
      </c>
      <c r="D48" s="149">
        <v>50</v>
      </c>
      <c r="E48" s="149">
        <v>50</v>
      </c>
      <c r="F48" s="149"/>
    </row>
    <row r="49" ht="18.95" customHeight="1" spans="2:6">
      <c r="B49" s="152" t="s">
        <v>111</v>
      </c>
      <c r="C49" s="153" t="s">
        <v>112</v>
      </c>
      <c r="D49" s="156">
        <v>50</v>
      </c>
      <c r="E49" s="156">
        <v>50</v>
      </c>
      <c r="F49" s="156"/>
    </row>
    <row r="50" ht="18.95" customHeight="1" spans="2:6">
      <c r="B50" s="150">
        <v>223</v>
      </c>
      <c r="C50" s="157" t="s">
        <v>24</v>
      </c>
      <c r="D50" s="158">
        <v>3.45</v>
      </c>
      <c r="E50" s="158"/>
      <c r="F50" s="158">
        <v>3.45</v>
      </c>
    </row>
    <row r="51" ht="18.95" customHeight="1" spans="2:6">
      <c r="B51" s="152" t="s">
        <v>113</v>
      </c>
      <c r="C51" s="159" t="s">
        <v>114</v>
      </c>
      <c r="D51" s="158">
        <v>3.45</v>
      </c>
      <c r="E51" s="158"/>
      <c r="F51" s="158">
        <v>3.45</v>
      </c>
    </row>
    <row r="52" ht="18.95" customHeight="1" spans="2:6">
      <c r="B52" s="122" t="s">
        <v>115</v>
      </c>
      <c r="C52" s="123" t="s">
        <v>116</v>
      </c>
      <c r="D52" s="160">
        <v>3.45</v>
      </c>
      <c r="E52" s="160"/>
      <c r="F52" s="160">
        <v>3.45</v>
      </c>
    </row>
    <row r="53" ht="18.95" customHeight="1" spans="2:6">
      <c r="B53" s="150">
        <v>224</v>
      </c>
      <c r="C53" s="151" t="s">
        <v>25</v>
      </c>
      <c r="D53" s="158">
        <v>4</v>
      </c>
      <c r="E53" s="158"/>
      <c r="F53" s="158">
        <v>4</v>
      </c>
    </row>
    <row r="54" ht="18.95" customHeight="1" spans="2:6">
      <c r="B54" s="152" t="s">
        <v>117</v>
      </c>
      <c r="C54" s="153" t="s">
        <v>118</v>
      </c>
      <c r="D54" s="158">
        <v>4</v>
      </c>
      <c r="E54" s="158"/>
      <c r="F54" s="158">
        <v>4</v>
      </c>
    </row>
    <row r="55" ht="18.95" customHeight="1" spans="2:6">
      <c r="B55" s="152" t="s">
        <v>119</v>
      </c>
      <c r="C55" s="153" t="s">
        <v>120</v>
      </c>
      <c r="D55" s="158">
        <v>4</v>
      </c>
      <c r="E55" s="158"/>
      <c r="F55" s="158">
        <v>4</v>
      </c>
    </row>
    <row r="56" ht="18.95" customHeight="1" spans="2:6">
      <c r="B56" s="150">
        <v>229</v>
      </c>
      <c r="C56" s="157" t="s">
        <v>26</v>
      </c>
      <c r="D56" s="158">
        <v>0.1378</v>
      </c>
      <c r="E56" s="158"/>
      <c r="F56" s="158">
        <v>0.1378</v>
      </c>
    </row>
    <row r="57" ht="18.95" customHeight="1" spans="2:6">
      <c r="B57" s="122" t="s">
        <v>121</v>
      </c>
      <c r="C57" s="123" t="s">
        <v>122</v>
      </c>
      <c r="D57" s="158">
        <v>0.1378</v>
      </c>
      <c r="E57" s="158"/>
      <c r="F57" s="158">
        <v>0.1378</v>
      </c>
    </row>
    <row r="58" ht="18.95" customHeight="1" spans="2:6">
      <c r="B58" s="124" t="s">
        <v>123</v>
      </c>
      <c r="C58" s="125" t="s">
        <v>124</v>
      </c>
      <c r="D58" s="158">
        <v>0.1378</v>
      </c>
      <c r="E58" s="158"/>
      <c r="F58" s="158">
        <v>0.1378</v>
      </c>
    </row>
    <row r="59" ht="23.25" customHeight="1" spans="2:6">
      <c r="B59" s="161" t="s">
        <v>125</v>
      </c>
      <c r="C59" s="161"/>
      <c r="D59" s="161"/>
      <c r="E59" s="161"/>
      <c r="F59" s="161"/>
    </row>
  </sheetData>
  <mergeCells count="5">
    <mergeCell ref="B6:C6"/>
    <mergeCell ref="D6:F6"/>
    <mergeCell ref="B8:C8"/>
    <mergeCell ref="B59:F59"/>
    <mergeCell ref="B2:F3"/>
  </mergeCells>
  <printOptions horizontalCentered="1"/>
  <pageMargins left="0.0780000016093254" right="0.0780000016093254" top="0.39300000667572" bottom="0.0780000016093254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1"/>
  <sheetViews>
    <sheetView workbookViewId="0">
      <selection activeCell="J18" sqref="J18"/>
    </sheetView>
  </sheetViews>
  <sheetFormatPr defaultColWidth="10" defaultRowHeight="13.5" outlineLevelCol="5"/>
  <cols>
    <col min="1" max="1" width="0.25" customWidth="1"/>
    <col min="2" max="2" width="12.75" customWidth="1"/>
    <col min="3" max="3" width="36.1333333333333" customWidth="1"/>
    <col min="4" max="4" width="17.1333333333333" customWidth="1"/>
    <col min="5" max="5" width="16.5" customWidth="1"/>
    <col min="6" max="6" width="17.5" customWidth="1"/>
  </cols>
  <sheetData>
    <row r="1" ht="18.2" customHeight="1" spans="1:6">
      <c r="A1" s="1"/>
      <c r="B1" s="134" t="s">
        <v>126</v>
      </c>
      <c r="C1" s="135"/>
      <c r="D1" s="135"/>
      <c r="E1" s="135"/>
      <c r="F1" s="135"/>
    </row>
    <row r="2" ht="16.35" customHeight="1" spans="1:6">
      <c r="B2" s="136" t="s">
        <v>127</v>
      </c>
      <c r="C2" s="136"/>
      <c r="D2" s="136"/>
      <c r="E2" s="136"/>
      <c r="F2" s="136"/>
    </row>
    <row r="3" ht="16.35" customHeight="1" spans="1:6">
      <c r="B3" s="136"/>
      <c r="C3" s="136"/>
      <c r="D3" s="136"/>
      <c r="E3" s="136"/>
      <c r="F3" s="136"/>
    </row>
    <row r="4" ht="16.35" customHeight="1" spans="1:6">
      <c r="B4" s="135"/>
      <c r="C4" s="135"/>
      <c r="D4" s="135"/>
      <c r="E4" s="135"/>
      <c r="F4" s="135"/>
    </row>
    <row r="5" ht="19.9" customHeight="1" spans="1:6">
      <c r="B5" s="137"/>
      <c r="C5" s="137"/>
      <c r="D5" s="137"/>
      <c r="E5" s="137"/>
      <c r="F5" s="138" t="s">
        <v>2</v>
      </c>
    </row>
    <row r="6" ht="36.2" customHeight="1" spans="1:6">
      <c r="B6" s="139" t="s">
        <v>128</v>
      </c>
      <c r="C6" s="139"/>
      <c r="D6" s="139" t="s">
        <v>129</v>
      </c>
      <c r="E6" s="139"/>
      <c r="F6" s="139"/>
    </row>
    <row r="7" ht="27.6" customHeight="1" spans="1:6">
      <c r="B7" s="139" t="s">
        <v>130</v>
      </c>
      <c r="C7" s="139" t="s">
        <v>39</v>
      </c>
      <c r="D7" s="139" t="s">
        <v>40</v>
      </c>
      <c r="E7" s="139" t="s">
        <v>131</v>
      </c>
      <c r="F7" s="139" t="s">
        <v>132</v>
      </c>
    </row>
    <row r="8" ht="18.95" customHeight="1" spans="1:6">
      <c r="B8" s="140" t="s">
        <v>7</v>
      </c>
      <c r="C8" s="140"/>
      <c r="D8" s="141">
        <v>792.2662</v>
      </c>
      <c r="E8" s="141">
        <v>699.3062</v>
      </c>
      <c r="F8" s="141">
        <v>92.96</v>
      </c>
    </row>
    <row r="9" ht="18.95" customHeight="1" spans="1:6">
      <c r="B9" s="142" t="s">
        <v>133</v>
      </c>
      <c r="C9" s="143" t="s">
        <v>134</v>
      </c>
      <c r="D9" s="141">
        <v>593.37</v>
      </c>
      <c r="E9" s="144">
        <v>609.5262</v>
      </c>
      <c r="F9" s="144"/>
    </row>
    <row r="10" ht="18.95" customHeight="1" spans="1:6">
      <c r="B10" s="142" t="s">
        <v>135</v>
      </c>
      <c r="C10" s="143" t="s">
        <v>136</v>
      </c>
      <c r="D10" s="144">
        <f>142.724+0.3918</f>
        <v>143.1158</v>
      </c>
      <c r="E10" s="144">
        <f>142.724+0.3918</f>
        <v>143.1158</v>
      </c>
      <c r="F10" s="144"/>
    </row>
    <row r="11" ht="18.95" customHeight="1" spans="1:6">
      <c r="B11" s="142" t="s">
        <v>137</v>
      </c>
      <c r="C11" s="143" t="s">
        <v>138</v>
      </c>
      <c r="D11" s="141">
        <v>120.1204</v>
      </c>
      <c r="E11" s="144">
        <f>104.36+15.7604</f>
        <v>120.1204</v>
      </c>
      <c r="F11" s="144"/>
    </row>
    <row r="12" ht="18.95" customHeight="1" spans="1:6">
      <c r="B12" s="142" t="s">
        <v>139</v>
      </c>
      <c r="C12" s="143" t="s">
        <v>140</v>
      </c>
      <c r="D12" s="141">
        <v>129.61</v>
      </c>
      <c r="E12" s="141">
        <v>129.61</v>
      </c>
      <c r="F12" s="141"/>
    </row>
    <row r="13" ht="18.95" customHeight="1" spans="1:6">
      <c r="B13" s="142" t="s">
        <v>141</v>
      </c>
      <c r="C13" s="143" t="s">
        <v>142</v>
      </c>
      <c r="D13" s="141">
        <v>60.19</v>
      </c>
      <c r="E13" s="141">
        <v>60.19</v>
      </c>
      <c r="F13" s="141"/>
    </row>
    <row r="14" ht="18.95" customHeight="1" spans="1:6">
      <c r="B14" s="142" t="s">
        <v>143</v>
      </c>
      <c r="C14" s="143" t="s">
        <v>144</v>
      </c>
      <c r="D14" s="141">
        <v>30.09</v>
      </c>
      <c r="E14" s="141">
        <v>30.09</v>
      </c>
      <c r="F14" s="141"/>
    </row>
    <row r="15" ht="18.95" customHeight="1" spans="1:6">
      <c r="B15" s="142" t="s">
        <v>145</v>
      </c>
      <c r="C15" s="143" t="s">
        <v>146</v>
      </c>
      <c r="D15" s="141">
        <v>37.62</v>
      </c>
      <c r="E15" s="141">
        <v>37.62</v>
      </c>
      <c r="F15" s="141"/>
    </row>
    <row r="16" ht="18.95" customHeight="1" spans="1:6">
      <c r="B16" s="142" t="s">
        <v>147</v>
      </c>
      <c r="C16" s="143" t="s">
        <v>148</v>
      </c>
      <c r="D16" s="141">
        <v>1.88</v>
      </c>
      <c r="E16" s="141">
        <v>1.88</v>
      </c>
      <c r="F16" s="141"/>
    </row>
    <row r="17" ht="18.95" customHeight="1" spans="2:6">
      <c r="B17" s="142" t="s">
        <v>149</v>
      </c>
      <c r="C17" s="143" t="s">
        <v>150</v>
      </c>
      <c r="D17" s="141">
        <v>50</v>
      </c>
      <c r="E17" s="141">
        <v>50</v>
      </c>
      <c r="F17" s="141"/>
    </row>
    <row r="18" ht="18.95" customHeight="1" spans="2:6">
      <c r="B18" s="142" t="s">
        <v>151</v>
      </c>
      <c r="C18" s="143" t="s">
        <v>152</v>
      </c>
      <c r="D18" s="141">
        <v>36.9</v>
      </c>
      <c r="E18" s="141">
        <v>36.9</v>
      </c>
      <c r="F18" s="141"/>
    </row>
    <row r="19" ht="18.95" customHeight="1" spans="2:6">
      <c r="B19" s="142" t="s">
        <v>153</v>
      </c>
      <c r="C19" s="143" t="s">
        <v>154</v>
      </c>
      <c r="D19" s="141">
        <v>89.96</v>
      </c>
      <c r="E19" s="141"/>
      <c r="F19" s="141">
        <v>89.96</v>
      </c>
    </row>
    <row r="20" ht="18.95" customHeight="1" spans="2:6">
      <c r="B20" s="142" t="s">
        <v>155</v>
      </c>
      <c r="C20" s="143" t="s">
        <v>156</v>
      </c>
      <c r="D20" s="141">
        <v>41.1</v>
      </c>
      <c r="E20" s="141"/>
      <c r="F20" s="141">
        <v>41.1</v>
      </c>
    </row>
    <row r="21" ht="18.95" customHeight="1" spans="2:6">
      <c r="B21" s="142" t="s">
        <v>157</v>
      </c>
      <c r="C21" s="143" t="s">
        <v>158</v>
      </c>
      <c r="D21" s="141">
        <v>0.5</v>
      </c>
      <c r="E21" s="141"/>
      <c r="F21" s="141">
        <v>0.5</v>
      </c>
    </row>
    <row r="22" ht="18.95" customHeight="1" spans="2:6">
      <c r="B22" s="142" t="s">
        <v>159</v>
      </c>
      <c r="C22" s="143" t="s">
        <v>160</v>
      </c>
      <c r="D22" s="141">
        <v>3</v>
      </c>
      <c r="E22" s="141"/>
      <c r="F22" s="141">
        <v>3</v>
      </c>
    </row>
    <row r="23" ht="18.95" customHeight="1" spans="2:6">
      <c r="B23" s="142" t="s">
        <v>161</v>
      </c>
      <c r="C23" s="143" t="s">
        <v>162</v>
      </c>
      <c r="D23" s="141">
        <v>1</v>
      </c>
      <c r="E23" s="141"/>
      <c r="F23" s="141">
        <v>1</v>
      </c>
    </row>
    <row r="24" ht="18.95" customHeight="1" spans="2:6">
      <c r="B24" s="142" t="s">
        <v>163</v>
      </c>
      <c r="C24" s="143" t="s">
        <v>164</v>
      </c>
      <c r="D24" s="141">
        <v>1.71</v>
      </c>
      <c r="E24" s="141"/>
      <c r="F24" s="141">
        <v>1.71</v>
      </c>
    </row>
    <row r="25" ht="18.95" customHeight="1" spans="2:6">
      <c r="B25" s="142" t="s">
        <v>165</v>
      </c>
      <c r="C25" s="143" t="s">
        <v>166</v>
      </c>
      <c r="D25" s="141">
        <v>7</v>
      </c>
      <c r="E25" s="141"/>
      <c r="F25" s="141">
        <v>7</v>
      </c>
    </row>
    <row r="26" ht="18.95" customHeight="1" spans="2:6">
      <c r="B26" s="142" t="s">
        <v>167</v>
      </c>
      <c r="C26" s="143" t="s">
        <v>168</v>
      </c>
      <c r="D26" s="141">
        <v>26.64</v>
      </c>
      <c r="E26" s="141"/>
      <c r="F26" s="141">
        <v>26.64</v>
      </c>
    </row>
    <row r="27" ht="18.95" customHeight="1" spans="2:6">
      <c r="B27" s="142" t="s">
        <v>169</v>
      </c>
      <c r="C27" s="143" t="s">
        <v>170</v>
      </c>
      <c r="D27" s="141">
        <v>9.01</v>
      </c>
      <c r="E27" s="141"/>
      <c r="F27" s="141">
        <v>9.01</v>
      </c>
    </row>
    <row r="28" ht="18.95" customHeight="1" spans="2:6">
      <c r="B28" s="142" t="s">
        <v>171</v>
      </c>
      <c r="C28" s="143" t="s">
        <v>172</v>
      </c>
      <c r="D28" s="141">
        <v>89.78</v>
      </c>
      <c r="E28" s="141">
        <v>89.78</v>
      </c>
      <c r="F28" s="141"/>
    </row>
    <row r="29" ht="18.95" customHeight="1" spans="2:6">
      <c r="B29" s="142" t="s">
        <v>173</v>
      </c>
      <c r="C29" s="143" t="s">
        <v>174</v>
      </c>
      <c r="D29" s="141">
        <v>89.78</v>
      </c>
      <c r="E29" s="141">
        <v>89.78</v>
      </c>
      <c r="F29" s="141"/>
    </row>
    <row r="30" ht="18.95" customHeight="1" spans="2:6">
      <c r="B30" s="142" t="s">
        <v>175</v>
      </c>
      <c r="C30" s="143" t="s">
        <v>176</v>
      </c>
      <c r="D30" s="141">
        <v>3</v>
      </c>
      <c r="E30" s="141"/>
      <c r="F30" s="141">
        <v>3</v>
      </c>
    </row>
    <row r="31" ht="18.95" customHeight="1" spans="2:6">
      <c r="B31" s="142" t="s">
        <v>177</v>
      </c>
      <c r="C31" s="143" t="s">
        <v>178</v>
      </c>
      <c r="D31" s="141">
        <v>3</v>
      </c>
      <c r="E31" s="141"/>
      <c r="F31" s="141">
        <v>3</v>
      </c>
    </row>
  </sheetData>
  <mergeCells count="4">
    <mergeCell ref="B6:C6"/>
    <mergeCell ref="D6:F6"/>
    <mergeCell ref="B8:C8"/>
    <mergeCell ref="B2:F3"/>
  </mergeCells>
  <printOptions horizontalCentered="1"/>
  <pageMargins left="0.0780000016093254" right="0.0780000016093254" top="0.39300000667572" bottom="0.0780000016093254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"/>
  <sheetViews>
    <sheetView workbookViewId="0">
      <selection activeCell="A6" sqref="A6:L9"/>
    </sheetView>
  </sheetViews>
  <sheetFormatPr defaultColWidth="10" defaultRowHeight="13.5"/>
  <cols>
    <col min="1" max="1" width="11.1333333333333" customWidth="1"/>
    <col min="2" max="2" width="9.75" customWidth="1"/>
    <col min="3" max="3" width="12.5" customWidth="1"/>
    <col min="4" max="4" width="10.25" customWidth="1"/>
    <col min="5" max="5" width="12.6333333333333" customWidth="1"/>
    <col min="6" max="6" width="13" customWidth="1"/>
    <col min="7" max="7" width="11.6333333333333" customWidth="1"/>
  </cols>
  <sheetData>
    <row r="1" ht="16.35" customHeight="1" spans="1:12">
      <c r="A1" s="127" t="s">
        <v>179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</row>
    <row r="2" ht="16.35" customHeight="1" spans="1:12">
      <c r="A2" s="129" t="s">
        <v>180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</row>
    <row r="3" ht="16.35" customHeight="1" spans="1:12">
      <c r="A3" s="129"/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</row>
    <row r="4" ht="16.35" customHeight="1" spans="1:12">
      <c r="A4" s="129"/>
      <c r="B4" s="129"/>
      <c r="C4" s="129"/>
      <c r="D4" s="129"/>
      <c r="E4" s="129"/>
      <c r="F4" s="129"/>
      <c r="G4" s="129"/>
      <c r="H4" s="129"/>
      <c r="I4" s="129"/>
      <c r="J4" s="129"/>
      <c r="K4" s="129"/>
      <c r="L4" s="129"/>
    </row>
    <row r="5" ht="20.65" customHeight="1" spans="1:12">
      <c r="A5" s="128"/>
      <c r="B5" s="128"/>
      <c r="C5" s="128"/>
      <c r="D5" s="128"/>
      <c r="E5" s="128"/>
      <c r="F5" s="128"/>
      <c r="G5" s="128"/>
      <c r="H5" s="128"/>
      <c r="I5" s="128"/>
      <c r="J5" s="128"/>
      <c r="K5" s="128"/>
      <c r="L5" s="130" t="s">
        <v>2</v>
      </c>
    </row>
    <row r="6" ht="38.85" customHeight="1" spans="1:12">
      <c r="A6" s="131" t="s">
        <v>181</v>
      </c>
      <c r="B6" s="131"/>
      <c r="C6" s="131"/>
      <c r="D6" s="131"/>
      <c r="E6" s="131"/>
      <c r="F6" s="131"/>
      <c r="G6" s="131" t="s">
        <v>37</v>
      </c>
      <c r="H6" s="131"/>
      <c r="I6" s="131"/>
      <c r="J6" s="131"/>
      <c r="K6" s="131"/>
      <c r="L6" s="131"/>
    </row>
    <row r="7" ht="36.2" customHeight="1" spans="1:12">
      <c r="A7" s="131" t="s">
        <v>7</v>
      </c>
      <c r="B7" s="131" t="s">
        <v>182</v>
      </c>
      <c r="C7" s="131" t="s">
        <v>183</v>
      </c>
      <c r="D7" s="131"/>
      <c r="E7" s="131"/>
      <c r="F7" s="131" t="s">
        <v>184</v>
      </c>
      <c r="G7" s="131" t="s">
        <v>7</v>
      </c>
      <c r="H7" s="131" t="s">
        <v>182</v>
      </c>
      <c r="I7" s="131" t="s">
        <v>183</v>
      </c>
      <c r="J7" s="131"/>
      <c r="K7" s="131"/>
      <c r="L7" s="131" t="s">
        <v>184</v>
      </c>
    </row>
    <row r="8" ht="36.2" customHeight="1" spans="1:12">
      <c r="A8" s="131"/>
      <c r="B8" s="131"/>
      <c r="C8" s="131" t="s">
        <v>185</v>
      </c>
      <c r="D8" s="131" t="s">
        <v>186</v>
      </c>
      <c r="E8" s="131" t="s">
        <v>187</v>
      </c>
      <c r="F8" s="131"/>
      <c r="G8" s="131"/>
      <c r="H8" s="131"/>
      <c r="I8" s="131" t="s">
        <v>185</v>
      </c>
      <c r="J8" s="131" t="s">
        <v>186</v>
      </c>
      <c r="K8" s="131" t="s">
        <v>187</v>
      </c>
      <c r="L8" s="131"/>
    </row>
    <row r="9" s="126" customFormat="1" ht="25.9" customHeight="1" spans="1:12">
      <c r="A9" s="132">
        <v>7</v>
      </c>
      <c r="B9" s="132"/>
      <c r="C9" s="132">
        <v>7</v>
      </c>
      <c r="D9" s="132"/>
      <c r="E9" s="132">
        <v>7</v>
      </c>
      <c r="F9" s="132"/>
      <c r="G9" s="133">
        <v>7</v>
      </c>
      <c r="H9" s="133"/>
      <c r="I9" s="133">
        <v>7</v>
      </c>
      <c r="J9" s="133"/>
      <c r="K9" s="133">
        <v>7</v>
      </c>
      <c r="L9" s="133"/>
    </row>
  </sheetData>
  <mergeCells count="11">
    <mergeCell ref="A6:F6"/>
    <mergeCell ref="G6:L6"/>
    <mergeCell ref="C7:E7"/>
    <mergeCell ref="I7:K7"/>
    <mergeCell ref="A7:A8"/>
    <mergeCell ref="B7:B8"/>
    <mergeCell ref="F7:F8"/>
    <mergeCell ref="G7:G8"/>
    <mergeCell ref="H7:H8"/>
    <mergeCell ref="L7:L8"/>
    <mergeCell ref="A2:L4"/>
  </mergeCells>
  <printOptions horizontalCentered="1"/>
  <pageMargins left="0.0780000016093254" right="0.0780000016093254" top="0.39300000667572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"/>
  <sheetViews>
    <sheetView workbookViewId="0">
      <selection activeCell="D15" sqref="$A1:$XFD1048576"/>
    </sheetView>
  </sheetViews>
  <sheetFormatPr defaultColWidth="10" defaultRowHeight="13.5" outlineLevelCol="5"/>
  <cols>
    <col min="1" max="1" width="0.383333333333333" style="34" customWidth="1"/>
    <col min="2" max="2" width="11.5" style="34" customWidth="1"/>
    <col min="3" max="3" width="36.5" style="34" customWidth="1"/>
    <col min="4" max="4" width="15.3833333333333" style="34" customWidth="1"/>
    <col min="5" max="5" width="14.75" style="34" customWidth="1"/>
    <col min="6" max="6" width="15.3833333333333" style="34" customWidth="1"/>
    <col min="7" max="16384" width="10" style="34"/>
  </cols>
  <sheetData>
    <row r="1" ht="16.35" customHeight="1" spans="1:6">
      <c r="A1" s="35"/>
      <c r="B1" s="112" t="s">
        <v>188</v>
      </c>
      <c r="C1" s="113"/>
      <c r="D1" s="113"/>
      <c r="E1" s="113"/>
      <c r="F1" s="113"/>
    </row>
    <row r="2" ht="24.95" customHeight="1" spans="1:6">
      <c r="B2" s="114" t="s">
        <v>189</v>
      </c>
      <c r="C2" s="114"/>
      <c r="D2" s="114"/>
      <c r="E2" s="114"/>
      <c r="F2" s="114"/>
    </row>
    <row r="3" ht="26.65" customHeight="1" spans="1:6">
      <c r="B3" s="114"/>
      <c r="C3" s="114"/>
      <c r="D3" s="114"/>
      <c r="E3" s="114"/>
      <c r="F3" s="114"/>
    </row>
    <row r="4" ht="16.35" customHeight="1" spans="1:6">
      <c r="B4" s="113"/>
      <c r="C4" s="113"/>
      <c r="D4" s="113"/>
      <c r="E4" s="113"/>
      <c r="F4" s="113"/>
    </row>
    <row r="5" ht="21.6" customHeight="1" spans="1:6">
      <c r="B5" s="113"/>
      <c r="C5" s="113"/>
      <c r="D5" s="113"/>
      <c r="E5" s="113"/>
      <c r="F5" s="115" t="s">
        <v>2</v>
      </c>
    </row>
    <row r="6" ht="33.6" customHeight="1" spans="1:6">
      <c r="B6" s="116" t="s">
        <v>38</v>
      </c>
      <c r="C6" s="116" t="s">
        <v>39</v>
      </c>
      <c r="D6" s="116" t="s">
        <v>190</v>
      </c>
      <c r="E6" s="116"/>
      <c r="F6" s="116"/>
    </row>
    <row r="7" ht="31.15" customHeight="1" spans="1:6">
      <c r="B7" s="116"/>
      <c r="C7" s="116"/>
      <c r="D7" s="116" t="s">
        <v>40</v>
      </c>
      <c r="E7" s="116" t="s">
        <v>41</v>
      </c>
      <c r="F7" s="116" t="s">
        <v>42</v>
      </c>
    </row>
    <row r="8" ht="20.65" customHeight="1" spans="1:6">
      <c r="B8" s="117" t="s">
        <v>7</v>
      </c>
      <c r="C8" s="117"/>
      <c r="D8" s="118">
        <v>0.1378</v>
      </c>
      <c r="E8" s="118"/>
      <c r="F8" s="118">
        <v>0.1378</v>
      </c>
    </row>
    <row r="9" ht="16.35" customHeight="1" spans="1:6">
      <c r="B9" s="119">
        <v>229</v>
      </c>
      <c r="C9" s="120" t="s">
        <v>26</v>
      </c>
      <c r="D9" s="121">
        <v>0.1378</v>
      </c>
      <c r="E9" s="121"/>
      <c r="F9" s="121">
        <v>0.1378</v>
      </c>
    </row>
    <row r="10" ht="16.35" customHeight="1" spans="1:6">
      <c r="B10" s="122" t="s">
        <v>121</v>
      </c>
      <c r="C10" s="123" t="s">
        <v>122</v>
      </c>
      <c r="D10" s="121">
        <v>0.1378</v>
      </c>
      <c r="E10" s="121"/>
      <c r="F10" s="121">
        <v>0.1378</v>
      </c>
    </row>
    <row r="11" ht="16.35" customHeight="1" spans="1:6">
      <c r="B11" s="124" t="s">
        <v>123</v>
      </c>
      <c r="C11" s="125" t="s">
        <v>124</v>
      </c>
      <c r="D11" s="121">
        <v>0.1378</v>
      </c>
      <c r="E11" s="121"/>
      <c r="F11" s="121">
        <v>0.1378</v>
      </c>
    </row>
    <row r="12" ht="16.35" customHeight="1" spans="1:6">
      <c r="B12" s="35"/>
      <c r="C12" s="35"/>
      <c r="D12" s="35"/>
      <c r="E12" s="35"/>
      <c r="F12" s="35"/>
    </row>
  </sheetData>
  <mergeCells count="6">
    <mergeCell ref="D6:F6"/>
    <mergeCell ref="B8:C8"/>
    <mergeCell ref="B12:F12"/>
    <mergeCell ref="B6:B7"/>
    <mergeCell ref="C6:C7"/>
    <mergeCell ref="B2:F3"/>
  </mergeCells>
  <printOptions horizontalCentered="1"/>
  <pageMargins left="0.0780000016093254" right="0.0780000016093254" top="0.39300000667572" bottom="0.0780000016093254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0"/>
  <sheetViews>
    <sheetView tabSelected="1" workbookViewId="0">
      <selection activeCell="L13" sqref="L13"/>
    </sheetView>
  </sheetViews>
  <sheetFormatPr defaultColWidth="10" defaultRowHeight="13.5" outlineLevelCol="5"/>
  <cols>
    <col min="1" max="1" width="0.883333333333333" customWidth="1"/>
    <col min="2" max="2" width="0.133333333333333" customWidth="1"/>
    <col min="3" max="3" width="26" customWidth="1"/>
    <col min="4" max="4" width="16.8833333333333" customWidth="1"/>
    <col min="5" max="5" width="26.6333333333333" customWidth="1"/>
    <col min="6" max="6" width="17.3833333333333" customWidth="1"/>
    <col min="7" max="8" width="9.75" customWidth="1"/>
  </cols>
  <sheetData>
    <row r="1" ht="16.35" customHeight="1" spans="1:6">
      <c r="A1" s="1"/>
      <c r="C1" s="98" t="s">
        <v>191</v>
      </c>
      <c r="D1" s="99"/>
      <c r="E1" s="99"/>
      <c r="F1" s="99"/>
    </row>
    <row r="2" ht="16.35" customHeight="1" spans="1:6">
      <c r="C2" s="100" t="s">
        <v>192</v>
      </c>
      <c r="D2" s="100"/>
      <c r="E2" s="100"/>
      <c r="F2" s="100"/>
    </row>
    <row r="3" ht="16.35" customHeight="1" spans="1:6">
      <c r="C3" s="100"/>
      <c r="D3" s="100"/>
      <c r="E3" s="100"/>
      <c r="F3" s="100"/>
    </row>
    <row r="4" ht="16.35" customHeight="1" spans="1:6">
      <c r="C4" s="99"/>
      <c r="D4" s="99"/>
      <c r="E4" s="99"/>
      <c r="F4" s="99"/>
    </row>
    <row r="5" ht="23.25" customHeight="1" spans="1:6">
      <c r="B5" s="101"/>
      <c r="C5" s="102"/>
      <c r="D5" s="102"/>
      <c r="E5" s="102"/>
      <c r="F5" s="103" t="s">
        <v>193</v>
      </c>
    </row>
    <row r="6" ht="34.5" customHeight="1" spans="1:6">
      <c r="B6" s="101"/>
      <c r="C6" s="104" t="s">
        <v>194</v>
      </c>
      <c r="D6" s="104"/>
      <c r="E6" s="104" t="s">
        <v>195</v>
      </c>
      <c r="F6" s="104"/>
    </row>
    <row r="7" ht="32.85" customHeight="1" spans="1:6">
      <c r="B7" s="101"/>
      <c r="C7" s="104" t="s">
        <v>196</v>
      </c>
      <c r="D7" s="104" t="s">
        <v>197</v>
      </c>
      <c r="E7" s="104" t="s">
        <v>196</v>
      </c>
      <c r="F7" s="104" t="s">
        <v>197</v>
      </c>
    </row>
    <row r="8" ht="24.95" customHeight="1" spans="1:6">
      <c r="B8" s="101"/>
      <c r="C8" s="105" t="s">
        <v>198</v>
      </c>
      <c r="D8" s="106">
        <v>1421.3804</v>
      </c>
      <c r="E8" s="105" t="s">
        <v>198</v>
      </c>
      <c r="F8" s="106">
        <v>1421.3804</v>
      </c>
    </row>
    <row r="9" ht="24.95" customHeight="1" spans="1:6">
      <c r="B9" s="107" t="s">
        <v>199</v>
      </c>
      <c r="C9" s="108" t="s">
        <v>200</v>
      </c>
      <c r="D9" s="109">
        <v>1417.79</v>
      </c>
      <c r="E9" s="108" t="s">
        <v>201</v>
      </c>
      <c r="F9" s="109">
        <v>1086.2122</v>
      </c>
    </row>
    <row r="10" ht="24.95" customHeight="1" spans="1:6">
      <c r="B10" s="107"/>
      <c r="C10" s="108" t="s">
        <v>202</v>
      </c>
      <c r="D10" s="109">
        <v>0.1378</v>
      </c>
      <c r="E10" s="108" t="s">
        <v>203</v>
      </c>
      <c r="F10" s="109">
        <v>1.0891</v>
      </c>
    </row>
    <row r="11" ht="24.95" customHeight="1" spans="1:6">
      <c r="B11" s="107"/>
      <c r="C11" s="108" t="s">
        <v>204</v>
      </c>
      <c r="D11" s="109">
        <v>3.45</v>
      </c>
      <c r="E11" s="108" t="s">
        <v>205</v>
      </c>
      <c r="F11" s="109">
        <v>201.1613</v>
      </c>
    </row>
    <row r="12" ht="24.95" customHeight="1" spans="1:6">
      <c r="B12" s="107"/>
      <c r="C12" s="108" t="s">
        <v>206</v>
      </c>
      <c r="D12" s="109"/>
      <c r="E12" s="108" t="s">
        <v>207</v>
      </c>
      <c r="F12" s="109">
        <v>37.62</v>
      </c>
    </row>
    <row r="13" ht="24.95" customHeight="1" spans="1:6">
      <c r="B13" s="107"/>
      <c r="C13" s="108" t="s">
        <v>208</v>
      </c>
      <c r="D13" s="109"/>
      <c r="E13" s="108" t="s">
        <v>209</v>
      </c>
      <c r="F13" s="109">
        <v>50</v>
      </c>
    </row>
    <row r="14" ht="24.95" customHeight="1" spans="1:6">
      <c r="B14" s="107"/>
      <c r="C14" s="108" t="s">
        <v>210</v>
      </c>
      <c r="D14" s="109"/>
      <c r="E14" s="108" t="s">
        <v>211</v>
      </c>
      <c r="F14" s="108">
        <v>0.216</v>
      </c>
    </row>
    <row r="15" ht="24.95" customHeight="1" spans="1:6">
      <c r="B15" s="107"/>
      <c r="C15" s="108" t="s">
        <v>212</v>
      </c>
      <c r="D15" s="109"/>
      <c r="E15" s="108" t="s">
        <v>213</v>
      </c>
      <c r="F15" s="108">
        <v>6.8673</v>
      </c>
    </row>
    <row r="16" ht="24.95" customHeight="1" spans="1:6">
      <c r="B16" s="107"/>
      <c r="C16" s="108" t="s">
        <v>214</v>
      </c>
      <c r="D16" s="109"/>
      <c r="E16" s="108" t="s">
        <v>215</v>
      </c>
      <c r="F16" s="108">
        <v>30.6267</v>
      </c>
    </row>
    <row r="17" ht="24.95" customHeight="1" spans="2:6">
      <c r="B17" s="107"/>
      <c r="C17" s="108" t="s">
        <v>216</v>
      </c>
      <c r="D17" s="109"/>
      <c r="E17" s="108" t="s">
        <v>217</v>
      </c>
      <c r="F17" s="108">
        <v>3.45</v>
      </c>
    </row>
    <row r="18" ht="24.95" customHeight="1" spans="2:6">
      <c r="B18" s="101"/>
      <c r="C18" s="110"/>
      <c r="D18" s="110"/>
      <c r="E18" s="108" t="s">
        <v>218</v>
      </c>
      <c r="F18" s="108">
        <v>4</v>
      </c>
    </row>
    <row r="19" ht="24.95" customHeight="1" spans="2:6">
      <c r="B19" s="101"/>
      <c r="C19" s="110"/>
      <c r="D19" s="110"/>
      <c r="E19" s="108" t="s">
        <v>219</v>
      </c>
      <c r="F19" s="108">
        <v>0.1378</v>
      </c>
    </row>
    <row r="20" spans="2:6">
      <c r="F20" s="111"/>
    </row>
  </sheetData>
  <mergeCells count="3">
    <mergeCell ref="C6:D6"/>
    <mergeCell ref="E6:F6"/>
    <mergeCell ref="C2:F3"/>
  </mergeCells>
  <printOptions horizontalCentered="1"/>
  <pageMargins left="0.0780000016093254" right="0.0780000016093254" top="0.39300000667572" bottom="0.0780000016093254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8"/>
  <sheetViews>
    <sheetView topLeftCell="A41" workbookViewId="0">
      <selection activeCell="B1" sqref="B1:M58"/>
    </sheetView>
  </sheetViews>
  <sheetFormatPr defaultColWidth="10" defaultRowHeight="13.5"/>
  <cols>
    <col min="1" max="1" width="0.383333333333333" customWidth="1"/>
    <col min="2" max="2" width="10" customWidth="1"/>
    <col min="3" max="3" width="30" customWidth="1"/>
    <col min="4" max="4" width="11.5" customWidth="1"/>
    <col min="5" max="5" width="9.75" customWidth="1"/>
    <col min="6" max="6" width="10.6333333333333" customWidth="1"/>
    <col min="7" max="7" width="11.1333333333333" customWidth="1"/>
    <col min="8" max="8" width="10.6333333333333" customWidth="1"/>
    <col min="9" max="9" width="10.8833333333333" customWidth="1"/>
    <col min="10" max="10" width="10.75" customWidth="1"/>
    <col min="11" max="11" width="10.5" customWidth="1"/>
    <col min="12" max="12" width="11.3833333333333" customWidth="1"/>
    <col min="13" max="13" width="11.5" customWidth="1"/>
  </cols>
  <sheetData>
    <row r="1" ht="16.35" customHeight="1" spans="1:13">
      <c r="A1" s="1"/>
      <c r="B1" s="64" t="s">
        <v>220</v>
      </c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</row>
    <row r="2" ht="16.35" customHeight="1" spans="1:13">
      <c r="B2" s="66" t="s">
        <v>221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</row>
    <row r="3" ht="16.35" customHeight="1" spans="1:13"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</row>
    <row r="4" ht="16.35" customHeight="1" spans="1:13"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</row>
    <row r="5" ht="22.35" customHeight="1" spans="1:13">
      <c r="B5" s="83"/>
      <c r="C5" s="83"/>
      <c r="D5" s="83"/>
      <c r="E5" s="83"/>
      <c r="F5" s="83"/>
      <c r="G5" s="83"/>
      <c r="H5" s="83"/>
      <c r="I5" s="83"/>
      <c r="J5" s="83"/>
      <c r="K5" s="83"/>
      <c r="L5" s="83"/>
      <c r="M5" s="84" t="s">
        <v>2</v>
      </c>
    </row>
    <row r="6" ht="36.2" customHeight="1" spans="1:13">
      <c r="B6" s="85" t="s">
        <v>222</v>
      </c>
      <c r="C6" s="85"/>
      <c r="D6" s="85" t="s">
        <v>40</v>
      </c>
      <c r="E6" s="86" t="s">
        <v>223</v>
      </c>
      <c r="F6" s="86" t="s">
        <v>224</v>
      </c>
      <c r="G6" s="86" t="s">
        <v>225</v>
      </c>
      <c r="H6" s="86" t="s">
        <v>226</v>
      </c>
      <c r="I6" s="86" t="s">
        <v>227</v>
      </c>
      <c r="J6" s="86" t="s">
        <v>228</v>
      </c>
      <c r="K6" s="86" t="s">
        <v>229</v>
      </c>
      <c r="L6" s="86" t="s">
        <v>230</v>
      </c>
      <c r="M6" s="86" t="s">
        <v>231</v>
      </c>
    </row>
    <row r="7" ht="30.2" customHeight="1" spans="1:13">
      <c r="B7" s="85" t="s">
        <v>130</v>
      </c>
      <c r="C7" s="85" t="s">
        <v>39</v>
      </c>
      <c r="D7" s="85"/>
      <c r="E7" s="86"/>
      <c r="F7" s="86"/>
      <c r="G7" s="86"/>
      <c r="H7" s="86"/>
      <c r="I7" s="86"/>
      <c r="J7" s="86"/>
      <c r="K7" s="86"/>
      <c r="L7" s="86"/>
      <c r="M7" s="86"/>
    </row>
    <row r="8" ht="20.65" customHeight="1" spans="1:13">
      <c r="B8" s="87" t="s">
        <v>7</v>
      </c>
      <c r="C8" s="87"/>
      <c r="D8" s="88">
        <v>1421.3804</v>
      </c>
      <c r="E8" s="88">
        <v>1417.7926</v>
      </c>
      <c r="F8" s="89">
        <v>0.1378</v>
      </c>
      <c r="G8" s="88">
        <v>3.45</v>
      </c>
      <c r="H8" s="88"/>
      <c r="I8" s="88"/>
      <c r="J8" s="88"/>
      <c r="K8" s="88"/>
      <c r="L8" s="88"/>
      <c r="M8" s="89"/>
    </row>
    <row r="9" ht="20.1" customHeight="1" spans="1:13">
      <c r="B9" s="90" t="s">
        <v>43</v>
      </c>
      <c r="C9" s="90" t="s">
        <v>14</v>
      </c>
      <c r="D9" s="91">
        <v>1086.2122</v>
      </c>
      <c r="E9" s="91">
        <v>1086.2122</v>
      </c>
      <c r="F9" s="92"/>
      <c r="G9" s="92"/>
      <c r="H9" s="92"/>
      <c r="I9" s="92"/>
      <c r="J9" s="92"/>
      <c r="K9" s="92"/>
      <c r="L9" s="92"/>
      <c r="M9" s="92"/>
    </row>
    <row r="10" ht="20.1" customHeight="1" spans="1:13">
      <c r="B10" s="93" t="s">
        <v>44</v>
      </c>
      <c r="C10" s="93" t="s">
        <v>45</v>
      </c>
      <c r="D10" s="91">
        <v>23.05</v>
      </c>
      <c r="E10" s="91">
        <v>23.05</v>
      </c>
      <c r="F10" s="92"/>
      <c r="G10" s="92"/>
      <c r="H10" s="92"/>
      <c r="I10" s="92"/>
      <c r="J10" s="92"/>
      <c r="K10" s="92"/>
      <c r="L10" s="92"/>
      <c r="M10" s="92"/>
    </row>
    <row r="11" ht="20.1" customHeight="1" spans="1:13">
      <c r="B11" s="93" t="s">
        <v>46</v>
      </c>
      <c r="C11" s="93" t="s">
        <v>47</v>
      </c>
      <c r="D11" s="91">
        <v>23.05</v>
      </c>
      <c r="E11" s="91">
        <v>23.05</v>
      </c>
      <c r="F11" s="92"/>
      <c r="G11" s="92"/>
      <c r="H11" s="92"/>
      <c r="I11" s="92"/>
      <c r="J11" s="92"/>
      <c r="K11" s="92"/>
      <c r="L11" s="92"/>
      <c r="M11" s="92"/>
    </row>
    <row r="12" ht="20.1" customHeight="1" spans="1:13">
      <c r="B12" s="93" t="s">
        <v>48</v>
      </c>
      <c r="C12" s="93" t="s">
        <v>49</v>
      </c>
      <c r="D12" s="91">
        <v>526.0522</v>
      </c>
      <c r="E12" s="91">
        <v>526.0522</v>
      </c>
      <c r="F12" s="92"/>
      <c r="G12" s="92"/>
      <c r="H12" s="92"/>
      <c r="I12" s="92"/>
      <c r="J12" s="92"/>
      <c r="K12" s="92"/>
      <c r="L12" s="92"/>
      <c r="M12" s="92"/>
    </row>
    <row r="13" ht="20.1" customHeight="1" spans="1:13">
      <c r="B13" s="93" t="s">
        <v>50</v>
      </c>
      <c r="C13" s="93" t="s">
        <v>51</v>
      </c>
      <c r="D13" s="91">
        <v>489.1522</v>
      </c>
      <c r="E13" s="91">
        <v>489.1522</v>
      </c>
      <c r="F13" s="92"/>
      <c r="G13" s="92"/>
      <c r="H13" s="92"/>
      <c r="I13" s="92"/>
      <c r="J13" s="92"/>
      <c r="K13" s="92"/>
      <c r="L13" s="92"/>
      <c r="M13" s="92"/>
    </row>
    <row r="14" ht="20.1" customHeight="1" spans="1:13">
      <c r="B14" s="93" t="s">
        <v>52</v>
      </c>
      <c r="C14" s="93" t="s">
        <v>53</v>
      </c>
      <c r="D14" s="91">
        <v>36.9</v>
      </c>
      <c r="E14" s="91">
        <v>36.9</v>
      </c>
      <c r="F14" s="92"/>
      <c r="G14" s="92"/>
      <c r="H14" s="92"/>
      <c r="I14" s="92"/>
      <c r="J14" s="92"/>
      <c r="K14" s="92"/>
      <c r="L14" s="92"/>
      <c r="M14" s="92"/>
    </row>
    <row r="15" ht="20.1" customHeight="1" spans="1:13">
      <c r="B15" s="93" t="s">
        <v>54</v>
      </c>
      <c r="C15" s="93" t="s">
        <v>55</v>
      </c>
      <c r="D15" s="91">
        <v>537.11</v>
      </c>
      <c r="E15" s="91">
        <v>537.11</v>
      </c>
      <c r="F15" s="92"/>
      <c r="G15" s="92"/>
      <c r="H15" s="92"/>
      <c r="I15" s="92"/>
      <c r="J15" s="92"/>
      <c r="K15" s="92"/>
      <c r="L15" s="92"/>
      <c r="M15" s="92"/>
    </row>
    <row r="16" ht="20.1" customHeight="1" spans="1:13">
      <c r="B16" s="93" t="s">
        <v>56</v>
      </c>
      <c r="C16" s="93" t="s">
        <v>57</v>
      </c>
      <c r="D16" s="91">
        <v>537.11</v>
      </c>
      <c r="E16" s="91">
        <v>537.11</v>
      </c>
      <c r="F16" s="92"/>
      <c r="G16" s="92"/>
      <c r="H16" s="92"/>
      <c r="I16" s="92"/>
      <c r="J16" s="92"/>
      <c r="K16" s="92"/>
      <c r="L16" s="92"/>
      <c r="M16" s="92"/>
    </row>
    <row r="17" ht="20.1" customHeight="1" spans="2:13">
      <c r="B17" s="93">
        <v>207</v>
      </c>
      <c r="C17" s="93" t="s">
        <v>16</v>
      </c>
      <c r="D17" s="91">
        <v>1.0891</v>
      </c>
      <c r="E17" s="91">
        <v>1.0891</v>
      </c>
      <c r="F17" s="92"/>
      <c r="G17" s="92"/>
      <c r="H17" s="92"/>
      <c r="I17" s="92"/>
      <c r="J17" s="92"/>
      <c r="K17" s="92"/>
      <c r="L17" s="92"/>
      <c r="M17" s="92"/>
    </row>
    <row r="18" ht="20.1" customHeight="1" spans="2:13">
      <c r="B18" s="94" t="s">
        <v>58</v>
      </c>
      <c r="C18" s="93" t="s">
        <v>59</v>
      </c>
      <c r="D18" s="91">
        <v>1.0891</v>
      </c>
      <c r="E18" s="91">
        <v>1.0891</v>
      </c>
      <c r="F18" s="92"/>
      <c r="G18" s="92"/>
      <c r="H18" s="92"/>
      <c r="I18" s="92"/>
      <c r="J18" s="92"/>
      <c r="K18" s="92"/>
      <c r="L18" s="92"/>
      <c r="M18" s="92"/>
    </row>
    <row r="19" ht="20.1" customHeight="1" spans="2:13">
      <c r="B19" s="94" t="s">
        <v>60</v>
      </c>
      <c r="C19" s="93" t="s">
        <v>61</v>
      </c>
      <c r="D19" s="91">
        <v>1.0891</v>
      </c>
      <c r="E19" s="91">
        <v>1.0891</v>
      </c>
      <c r="F19" s="92"/>
      <c r="G19" s="92"/>
      <c r="H19" s="92"/>
      <c r="I19" s="92"/>
      <c r="J19" s="92"/>
      <c r="K19" s="92"/>
      <c r="L19" s="92"/>
      <c r="M19" s="92"/>
    </row>
    <row r="20" ht="20.1" customHeight="1" spans="2:13">
      <c r="B20" s="90" t="s">
        <v>62</v>
      </c>
      <c r="C20" s="90" t="s">
        <v>18</v>
      </c>
      <c r="D20" s="91">
        <v>201.1613</v>
      </c>
      <c r="E20" s="91">
        <v>201.1613</v>
      </c>
      <c r="F20" s="92"/>
      <c r="G20" s="92"/>
      <c r="H20" s="92"/>
      <c r="I20" s="92"/>
      <c r="J20" s="92"/>
      <c r="K20" s="92"/>
      <c r="L20" s="92"/>
      <c r="M20" s="92"/>
    </row>
    <row r="21" ht="20.1" customHeight="1" spans="2:13">
      <c r="B21" s="93" t="s">
        <v>63</v>
      </c>
      <c r="C21" s="93" t="s">
        <v>64</v>
      </c>
      <c r="D21" s="91">
        <v>178.6</v>
      </c>
      <c r="E21" s="91">
        <v>178.6</v>
      </c>
      <c r="F21" s="92"/>
      <c r="G21" s="92"/>
      <c r="H21" s="92"/>
      <c r="I21" s="92"/>
      <c r="J21" s="92"/>
      <c r="K21" s="92"/>
      <c r="L21" s="92"/>
      <c r="M21" s="92"/>
    </row>
    <row r="22" ht="20.1" customHeight="1" spans="2:13">
      <c r="B22" s="93" t="s">
        <v>65</v>
      </c>
      <c r="C22" s="93" t="s">
        <v>66</v>
      </c>
      <c r="D22" s="91">
        <v>88.32</v>
      </c>
      <c r="E22" s="91">
        <v>88.32</v>
      </c>
      <c r="F22" s="92"/>
      <c r="G22" s="92"/>
      <c r="H22" s="92"/>
      <c r="I22" s="92"/>
      <c r="J22" s="92"/>
      <c r="K22" s="92"/>
      <c r="L22" s="92"/>
      <c r="M22" s="92"/>
    </row>
    <row r="23" ht="20.1" customHeight="1" spans="2:13">
      <c r="B23" s="93" t="s">
        <v>67</v>
      </c>
      <c r="C23" s="93" t="s">
        <v>68</v>
      </c>
      <c r="D23" s="91">
        <v>60.19</v>
      </c>
      <c r="E23" s="91">
        <v>60.19</v>
      </c>
      <c r="F23" s="92"/>
      <c r="G23" s="92"/>
      <c r="H23" s="92"/>
      <c r="I23" s="92"/>
      <c r="J23" s="92"/>
      <c r="K23" s="92"/>
      <c r="L23" s="92"/>
      <c r="M23" s="92"/>
    </row>
    <row r="24" ht="20.1" customHeight="1" spans="2:13">
      <c r="B24" s="93" t="s">
        <v>69</v>
      </c>
      <c r="C24" s="93" t="s">
        <v>70</v>
      </c>
      <c r="D24" s="91">
        <v>30.09</v>
      </c>
      <c r="E24" s="91">
        <v>30.09</v>
      </c>
      <c r="F24" s="92"/>
      <c r="G24" s="92"/>
      <c r="H24" s="92"/>
      <c r="I24" s="92"/>
      <c r="J24" s="92"/>
      <c r="K24" s="92"/>
      <c r="L24" s="92"/>
      <c r="M24" s="92"/>
    </row>
    <row r="25" ht="20.1" customHeight="1" spans="2:13">
      <c r="B25" s="94" t="s">
        <v>71</v>
      </c>
      <c r="C25" s="93" t="s">
        <v>72</v>
      </c>
      <c r="D25" s="91">
        <v>7.9613</v>
      </c>
      <c r="E25" s="91">
        <v>7.9613</v>
      </c>
      <c r="F25" s="92"/>
      <c r="G25" s="92"/>
      <c r="H25" s="92"/>
      <c r="I25" s="92"/>
      <c r="J25" s="92"/>
      <c r="K25" s="92"/>
      <c r="L25" s="92"/>
      <c r="M25" s="92"/>
    </row>
    <row r="26" ht="20.1" customHeight="1" spans="2:13">
      <c r="B26" s="94" t="s">
        <v>73</v>
      </c>
      <c r="C26" s="93" t="s">
        <v>74</v>
      </c>
      <c r="D26" s="91">
        <v>7.9613</v>
      </c>
      <c r="E26" s="91">
        <v>7.9613</v>
      </c>
      <c r="F26" s="92"/>
      <c r="G26" s="92"/>
      <c r="H26" s="92"/>
      <c r="I26" s="92"/>
      <c r="J26" s="92"/>
      <c r="K26" s="92"/>
      <c r="L26" s="92"/>
      <c r="M26" s="92"/>
    </row>
    <row r="27" ht="20.1" customHeight="1" spans="2:13">
      <c r="B27" s="93" t="s">
        <v>75</v>
      </c>
      <c r="C27" s="93" t="s">
        <v>76</v>
      </c>
      <c r="D27" s="91">
        <v>14.6</v>
      </c>
      <c r="E27" s="91">
        <v>14.6</v>
      </c>
      <c r="F27" s="92"/>
      <c r="G27" s="92"/>
      <c r="H27" s="92"/>
      <c r="I27" s="92"/>
      <c r="J27" s="92"/>
      <c r="K27" s="92"/>
      <c r="L27" s="92"/>
      <c r="M27" s="92"/>
    </row>
    <row r="28" ht="20.1" customHeight="1" spans="2:13">
      <c r="B28" s="93" t="s">
        <v>77</v>
      </c>
      <c r="C28" s="93" t="s">
        <v>78</v>
      </c>
      <c r="D28" s="91">
        <v>14.6</v>
      </c>
      <c r="E28" s="91">
        <v>14.6</v>
      </c>
      <c r="F28" s="95"/>
      <c r="G28" s="95"/>
      <c r="H28" s="95"/>
      <c r="I28" s="95"/>
      <c r="J28" s="95"/>
      <c r="K28" s="95"/>
      <c r="L28" s="95"/>
      <c r="M28" s="95"/>
    </row>
    <row r="29" ht="20.1" customHeight="1" spans="2:13">
      <c r="B29" s="90" t="s">
        <v>79</v>
      </c>
      <c r="C29" s="90" t="s">
        <v>19</v>
      </c>
      <c r="D29" s="91">
        <v>37.62</v>
      </c>
      <c r="E29" s="91">
        <v>37.62</v>
      </c>
      <c r="F29" s="95"/>
      <c r="G29" s="95"/>
      <c r="H29" s="95"/>
      <c r="I29" s="95"/>
      <c r="J29" s="95"/>
      <c r="K29" s="95"/>
      <c r="L29" s="95"/>
      <c r="M29" s="95"/>
    </row>
    <row r="30" ht="20.1" customHeight="1" spans="2:13">
      <c r="B30" s="93" t="s">
        <v>80</v>
      </c>
      <c r="C30" s="93" t="s">
        <v>81</v>
      </c>
      <c r="D30" s="91">
        <v>37.62</v>
      </c>
      <c r="E30" s="91">
        <v>37.62</v>
      </c>
      <c r="F30" s="95"/>
      <c r="G30" s="95"/>
      <c r="H30" s="95"/>
      <c r="I30" s="95"/>
      <c r="J30" s="95"/>
      <c r="K30" s="95"/>
      <c r="L30" s="95"/>
      <c r="M30" s="95"/>
    </row>
    <row r="31" ht="20.1" customHeight="1" spans="2:13">
      <c r="B31" s="93" t="s">
        <v>82</v>
      </c>
      <c r="C31" s="93" t="s">
        <v>83</v>
      </c>
      <c r="D31" s="91">
        <v>37.62</v>
      </c>
      <c r="E31" s="91">
        <v>37.62</v>
      </c>
      <c r="F31" s="95"/>
      <c r="G31" s="95"/>
      <c r="H31" s="95"/>
      <c r="I31" s="95"/>
      <c r="J31" s="95"/>
      <c r="K31" s="95"/>
      <c r="L31" s="95"/>
      <c r="M31" s="95"/>
    </row>
    <row r="32" ht="20.1" customHeight="1" spans="2:13">
      <c r="B32" s="90">
        <v>211</v>
      </c>
      <c r="C32" s="90" t="s">
        <v>21</v>
      </c>
      <c r="D32" s="91">
        <v>0.216</v>
      </c>
      <c r="E32" s="91">
        <v>0.216</v>
      </c>
      <c r="F32" s="95"/>
      <c r="G32" s="95"/>
      <c r="H32" s="95"/>
      <c r="I32" s="95"/>
      <c r="J32" s="95"/>
      <c r="K32" s="95"/>
      <c r="L32" s="95"/>
      <c r="M32" s="95"/>
    </row>
    <row r="33" ht="20.1" customHeight="1" spans="2:13">
      <c r="B33" s="93" t="s">
        <v>84</v>
      </c>
      <c r="C33" s="93" t="s">
        <v>85</v>
      </c>
      <c r="D33" s="91">
        <v>0.216</v>
      </c>
      <c r="E33" s="91">
        <v>0.216</v>
      </c>
      <c r="F33" s="95"/>
      <c r="G33" s="95"/>
      <c r="H33" s="95"/>
      <c r="I33" s="95"/>
      <c r="J33" s="95"/>
      <c r="K33" s="95"/>
      <c r="L33" s="95"/>
      <c r="M33" s="95"/>
    </row>
    <row r="34" ht="20.1" customHeight="1" spans="2:13">
      <c r="B34" s="93" t="s">
        <v>86</v>
      </c>
      <c r="C34" s="93" t="s">
        <v>87</v>
      </c>
      <c r="D34" s="91">
        <v>0.216</v>
      </c>
      <c r="E34" s="91">
        <v>0.216</v>
      </c>
      <c r="F34" s="95"/>
      <c r="G34" s="95"/>
      <c r="H34" s="95"/>
      <c r="I34" s="95"/>
      <c r="J34" s="95"/>
      <c r="K34" s="95"/>
      <c r="L34" s="95"/>
      <c r="M34" s="95"/>
    </row>
    <row r="35" ht="20.1" customHeight="1" spans="2:13">
      <c r="B35" s="90">
        <v>213</v>
      </c>
      <c r="C35" s="90" t="s">
        <v>22</v>
      </c>
      <c r="D35" s="91">
        <v>6.8673</v>
      </c>
      <c r="E35" s="91">
        <f>E36+E41</f>
        <v>4.8673</v>
      </c>
      <c r="F35" s="95"/>
      <c r="G35" s="95"/>
      <c r="H35" s="95"/>
      <c r="I35" s="95"/>
      <c r="J35" s="95"/>
      <c r="K35" s="95"/>
      <c r="L35" s="95"/>
      <c r="M35" s="95"/>
    </row>
    <row r="36" ht="20.1" customHeight="1" spans="2:13">
      <c r="B36" s="93" t="s">
        <v>88</v>
      </c>
      <c r="C36" s="93" t="s">
        <v>89</v>
      </c>
      <c r="D36" s="91">
        <v>2.3434</v>
      </c>
      <c r="E36" s="91">
        <v>2.3434</v>
      </c>
      <c r="F36" s="95"/>
      <c r="G36" s="95"/>
      <c r="H36" s="95"/>
      <c r="I36" s="95"/>
      <c r="J36" s="95"/>
      <c r="K36" s="95"/>
      <c r="L36" s="95"/>
      <c r="M36" s="95"/>
    </row>
    <row r="37" ht="20.1" customHeight="1" spans="2:13">
      <c r="B37" s="93" t="s">
        <v>90</v>
      </c>
      <c r="C37" s="93" t="s">
        <v>91</v>
      </c>
      <c r="D37" s="91">
        <v>2.2026</v>
      </c>
      <c r="E37" s="91">
        <v>2.2026</v>
      </c>
      <c r="F37" s="95"/>
      <c r="G37" s="95"/>
      <c r="H37" s="95"/>
      <c r="I37" s="95"/>
      <c r="J37" s="95"/>
      <c r="K37" s="95"/>
      <c r="L37" s="95"/>
      <c r="M37" s="95"/>
    </row>
    <row r="38" ht="20.1" customHeight="1" spans="2:13">
      <c r="B38" s="93" t="s">
        <v>92</v>
      </c>
      <c r="C38" s="93" t="s">
        <v>93</v>
      </c>
      <c r="D38" s="91">
        <v>0.1408</v>
      </c>
      <c r="E38" s="91">
        <v>0.1408</v>
      </c>
      <c r="F38" s="95"/>
      <c r="G38" s="95"/>
      <c r="H38" s="95"/>
      <c r="I38" s="95"/>
      <c r="J38" s="95"/>
      <c r="K38" s="95"/>
      <c r="L38" s="95"/>
      <c r="M38" s="95"/>
    </row>
    <row r="39" ht="20.1" customHeight="1" spans="2:13">
      <c r="B39" s="93" t="s">
        <v>94</v>
      </c>
      <c r="C39" s="93" t="s">
        <v>95</v>
      </c>
      <c r="D39" s="91">
        <v>2</v>
      </c>
      <c r="E39" s="91">
        <v>2</v>
      </c>
      <c r="F39" s="95"/>
      <c r="G39" s="95"/>
      <c r="H39" s="95"/>
      <c r="I39" s="95"/>
      <c r="J39" s="95"/>
      <c r="K39" s="95"/>
      <c r="L39" s="95"/>
      <c r="M39" s="89"/>
    </row>
    <row r="40" ht="20.1" customHeight="1" spans="2:13">
      <c r="B40" s="93" t="s">
        <v>96</v>
      </c>
      <c r="C40" s="93" t="s">
        <v>97</v>
      </c>
      <c r="D40" s="91">
        <v>2</v>
      </c>
      <c r="E40" s="91">
        <v>2</v>
      </c>
      <c r="F40" s="95"/>
      <c r="G40" s="95"/>
      <c r="H40" s="95"/>
      <c r="I40" s="95"/>
      <c r="J40" s="95"/>
      <c r="K40" s="95"/>
      <c r="L40" s="95"/>
      <c r="M40" s="89"/>
    </row>
    <row r="41" ht="20.1" customHeight="1" spans="2:13">
      <c r="B41" s="93" t="s">
        <v>98</v>
      </c>
      <c r="C41" s="93" t="s">
        <v>99</v>
      </c>
      <c r="D41" s="91">
        <v>2.5239</v>
      </c>
      <c r="E41" s="91">
        <v>2.5239</v>
      </c>
      <c r="F41" s="95"/>
      <c r="G41" s="95"/>
      <c r="H41" s="95"/>
      <c r="I41" s="95"/>
      <c r="J41" s="95"/>
      <c r="K41" s="95"/>
      <c r="L41" s="95"/>
      <c r="M41" s="95"/>
    </row>
    <row r="42" ht="20.1" customHeight="1" spans="2:13">
      <c r="B42" s="93" t="s">
        <v>100</v>
      </c>
      <c r="C42" s="93" t="s">
        <v>101</v>
      </c>
      <c r="D42" s="91">
        <v>2.2387</v>
      </c>
      <c r="E42" s="91">
        <v>2.2387</v>
      </c>
      <c r="F42" s="95"/>
      <c r="G42" s="95"/>
      <c r="H42" s="95"/>
      <c r="I42" s="95"/>
      <c r="J42" s="95"/>
      <c r="K42" s="95"/>
      <c r="L42" s="95"/>
      <c r="M42" s="95"/>
    </row>
    <row r="43" ht="20.1" customHeight="1" spans="2:13">
      <c r="B43" s="93" t="s">
        <v>102</v>
      </c>
      <c r="C43" s="93" t="s">
        <v>103</v>
      </c>
      <c r="D43" s="91">
        <v>0.2852</v>
      </c>
      <c r="E43" s="91">
        <v>0.2852</v>
      </c>
      <c r="F43" s="95"/>
      <c r="G43" s="95"/>
      <c r="H43" s="95"/>
      <c r="I43" s="95"/>
      <c r="J43" s="95"/>
      <c r="K43" s="95"/>
      <c r="L43" s="95"/>
      <c r="M43" s="95"/>
    </row>
    <row r="44" ht="20.1" customHeight="1" spans="2:13">
      <c r="B44" s="90">
        <v>214</v>
      </c>
      <c r="C44" s="90" t="s">
        <v>23</v>
      </c>
      <c r="D44" s="91">
        <v>30.6267</v>
      </c>
      <c r="E44" s="91">
        <v>30.6267</v>
      </c>
      <c r="F44" s="95"/>
      <c r="G44" s="95"/>
      <c r="H44" s="95"/>
      <c r="I44" s="95"/>
      <c r="J44" s="95"/>
      <c r="K44" s="95"/>
      <c r="L44" s="95"/>
      <c r="M44" s="95"/>
    </row>
    <row r="45" ht="20.1" customHeight="1" spans="2:13">
      <c r="B45" s="93" t="s">
        <v>104</v>
      </c>
      <c r="C45" s="93" t="s">
        <v>105</v>
      </c>
      <c r="D45" s="91">
        <v>30.6267</v>
      </c>
      <c r="E45" s="91">
        <v>30.6267</v>
      </c>
      <c r="F45" s="95"/>
      <c r="G45" s="95"/>
      <c r="H45" s="95"/>
      <c r="I45" s="95"/>
      <c r="J45" s="95"/>
      <c r="K45" s="95"/>
      <c r="L45" s="95"/>
      <c r="M45" s="95"/>
    </row>
    <row r="46" ht="20.1" customHeight="1" spans="2:13">
      <c r="B46" s="93" t="s">
        <v>106</v>
      </c>
      <c r="C46" s="93" t="s">
        <v>107</v>
      </c>
      <c r="D46" s="91">
        <v>30.6267</v>
      </c>
      <c r="E46" s="91">
        <v>30.6267</v>
      </c>
      <c r="F46" s="95"/>
      <c r="G46" s="95"/>
      <c r="H46" s="95"/>
      <c r="I46" s="95"/>
      <c r="J46" s="95"/>
      <c r="K46" s="95"/>
      <c r="L46" s="95"/>
      <c r="M46" s="95"/>
    </row>
    <row r="47" ht="20.1" customHeight="1" spans="2:13">
      <c r="B47" s="90" t="s">
        <v>108</v>
      </c>
      <c r="C47" s="90" t="s">
        <v>20</v>
      </c>
      <c r="D47" s="91">
        <v>50</v>
      </c>
      <c r="E47" s="91">
        <v>50</v>
      </c>
      <c r="F47" s="95"/>
      <c r="G47" s="95"/>
      <c r="H47" s="95"/>
      <c r="I47" s="95"/>
      <c r="J47" s="95"/>
      <c r="K47" s="95"/>
      <c r="L47" s="95"/>
      <c r="M47" s="95"/>
    </row>
    <row r="48" ht="20.1" customHeight="1" spans="2:13">
      <c r="B48" s="93" t="s">
        <v>109</v>
      </c>
      <c r="C48" s="93" t="s">
        <v>110</v>
      </c>
      <c r="D48" s="91">
        <v>50</v>
      </c>
      <c r="E48" s="91">
        <v>50</v>
      </c>
      <c r="F48" s="95"/>
      <c r="G48" s="95"/>
      <c r="H48" s="95"/>
      <c r="I48" s="95"/>
      <c r="J48" s="95"/>
      <c r="K48" s="95"/>
      <c r="L48" s="95"/>
      <c r="M48" s="95"/>
    </row>
    <row r="49" ht="20.1" customHeight="1" spans="2:13">
      <c r="B49" s="93" t="s">
        <v>111</v>
      </c>
      <c r="C49" s="93" t="s">
        <v>112</v>
      </c>
      <c r="D49" s="96">
        <v>50</v>
      </c>
      <c r="E49" s="96">
        <v>50</v>
      </c>
      <c r="F49" s="95"/>
      <c r="G49" s="95"/>
      <c r="H49" s="95"/>
      <c r="I49" s="95"/>
      <c r="J49" s="95"/>
      <c r="K49" s="95"/>
      <c r="L49" s="95"/>
      <c r="M49" s="95"/>
    </row>
    <row r="50" ht="20.1" customHeight="1" spans="2:13">
      <c r="B50" s="90">
        <v>223</v>
      </c>
      <c r="C50" s="90" t="s">
        <v>24</v>
      </c>
      <c r="D50" s="89">
        <v>3.45</v>
      </c>
      <c r="E50" s="89"/>
      <c r="F50" s="95"/>
      <c r="G50" s="89">
        <v>3.45</v>
      </c>
      <c r="H50" s="95"/>
      <c r="I50" s="95"/>
      <c r="J50" s="95"/>
      <c r="K50" s="95"/>
      <c r="L50" s="95"/>
      <c r="M50" s="95"/>
    </row>
    <row r="51" ht="20.1" customHeight="1" spans="2:13">
      <c r="B51" s="93" t="s">
        <v>113</v>
      </c>
      <c r="C51" s="93" t="s">
        <v>114</v>
      </c>
      <c r="D51" s="89">
        <v>3.45</v>
      </c>
      <c r="E51" s="89"/>
      <c r="F51" s="95"/>
      <c r="G51" s="89">
        <v>3.45</v>
      </c>
      <c r="H51" s="95"/>
      <c r="I51" s="95"/>
      <c r="J51" s="95"/>
      <c r="K51" s="95"/>
      <c r="L51" s="95"/>
      <c r="M51" s="95"/>
    </row>
    <row r="52" ht="20.1" customHeight="1" spans="2:13">
      <c r="B52" s="93" t="s">
        <v>115</v>
      </c>
      <c r="C52" s="93" t="s">
        <v>116</v>
      </c>
      <c r="D52" s="97">
        <v>3.45</v>
      </c>
      <c r="E52" s="97"/>
      <c r="F52" s="95"/>
      <c r="G52" s="89">
        <v>3.45</v>
      </c>
      <c r="H52" s="95"/>
      <c r="I52" s="95"/>
      <c r="J52" s="95"/>
      <c r="K52" s="95"/>
      <c r="L52" s="95"/>
      <c r="M52" s="95"/>
    </row>
    <row r="53" ht="20.1" customHeight="1" spans="2:13">
      <c r="B53" s="90">
        <v>224</v>
      </c>
      <c r="C53" s="90" t="s">
        <v>25</v>
      </c>
      <c r="D53" s="89">
        <v>4</v>
      </c>
      <c r="E53" s="89">
        <v>4</v>
      </c>
      <c r="F53" s="95"/>
      <c r="G53" s="95"/>
      <c r="H53" s="95"/>
      <c r="I53" s="95"/>
      <c r="J53" s="95"/>
      <c r="K53" s="95"/>
      <c r="L53" s="95"/>
      <c r="M53" s="95"/>
    </row>
    <row r="54" ht="20.1" customHeight="1" spans="2:13">
      <c r="B54" s="93" t="s">
        <v>117</v>
      </c>
      <c r="C54" s="93" t="s">
        <v>118</v>
      </c>
      <c r="D54" s="89">
        <v>4</v>
      </c>
      <c r="E54" s="89">
        <v>4</v>
      </c>
      <c r="F54" s="95"/>
      <c r="G54" s="95"/>
      <c r="H54" s="95"/>
      <c r="I54" s="95"/>
      <c r="J54" s="95"/>
      <c r="K54" s="95"/>
      <c r="L54" s="95"/>
      <c r="M54" s="95"/>
    </row>
    <row r="55" ht="20.1" customHeight="1" spans="2:13">
      <c r="B55" s="93" t="s">
        <v>119</v>
      </c>
      <c r="C55" s="93" t="s">
        <v>120</v>
      </c>
      <c r="D55" s="89">
        <v>4</v>
      </c>
      <c r="E55" s="89">
        <v>4</v>
      </c>
      <c r="F55" s="95"/>
      <c r="G55" s="95"/>
      <c r="H55" s="95"/>
      <c r="I55" s="95"/>
      <c r="J55" s="95"/>
      <c r="K55" s="95"/>
      <c r="L55" s="95"/>
      <c r="M55" s="95"/>
    </row>
    <row r="56" ht="20.1" customHeight="1" spans="2:13">
      <c r="B56" s="90">
        <v>229</v>
      </c>
      <c r="C56" s="90" t="s">
        <v>26</v>
      </c>
      <c r="D56" s="89">
        <v>0.1378</v>
      </c>
      <c r="E56" s="89"/>
      <c r="F56" s="89">
        <v>0.1378</v>
      </c>
      <c r="G56" s="95"/>
      <c r="H56" s="95"/>
      <c r="I56" s="95"/>
      <c r="J56" s="95"/>
      <c r="K56" s="95"/>
      <c r="L56" s="95"/>
      <c r="M56" s="95"/>
    </row>
    <row r="57" ht="20.1" customHeight="1" spans="2:13">
      <c r="B57" s="93" t="s">
        <v>121</v>
      </c>
      <c r="C57" s="93" t="s">
        <v>122</v>
      </c>
      <c r="D57" s="89">
        <v>0.1378</v>
      </c>
      <c r="E57" s="89"/>
      <c r="F57" s="89">
        <v>0.1378</v>
      </c>
      <c r="G57" s="95"/>
      <c r="H57" s="95"/>
      <c r="I57" s="95"/>
      <c r="J57" s="95"/>
      <c r="K57" s="95"/>
      <c r="L57" s="95"/>
      <c r="M57" s="95"/>
    </row>
    <row r="58" ht="20.1" customHeight="1" spans="2:13">
      <c r="B58" s="93" t="s">
        <v>123</v>
      </c>
      <c r="C58" s="93" t="s">
        <v>124</v>
      </c>
      <c r="D58" s="89">
        <v>0.1378</v>
      </c>
      <c r="E58" s="89"/>
      <c r="F58" s="89">
        <v>0.1378</v>
      </c>
      <c r="G58" s="95"/>
      <c r="H58" s="95"/>
      <c r="I58" s="95"/>
      <c r="J58" s="95"/>
      <c r="K58" s="95"/>
      <c r="L58" s="95"/>
      <c r="M58" s="95"/>
    </row>
  </sheetData>
  <mergeCells count="13">
    <mergeCell ref="B6:C6"/>
    <mergeCell ref="B8:C8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B2:M3"/>
  </mergeCells>
  <printOptions horizontalCentered="1"/>
  <pageMargins left="0.118000000715256" right="0.118000000715256" top="0.39300000667572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7"/>
  <sheetViews>
    <sheetView topLeftCell="A41" workbookViewId="0">
      <selection activeCell="B1" sqref="B1:F57"/>
    </sheetView>
  </sheetViews>
  <sheetFormatPr defaultColWidth="10" defaultRowHeight="13.5" outlineLevelCol="5"/>
  <cols>
    <col min="1" max="1" width="0.5" customWidth="1"/>
    <col min="2" max="2" width="16.25" customWidth="1"/>
    <col min="3" max="3" width="35.1333333333333" customWidth="1"/>
    <col min="4" max="4" width="15.25" customWidth="1"/>
    <col min="5" max="6" width="15.5" customWidth="1"/>
  </cols>
  <sheetData>
    <row r="1" spans="1:6">
      <c r="A1" s="1"/>
      <c r="B1" s="64" t="s">
        <v>232</v>
      </c>
      <c r="C1" s="65"/>
      <c r="D1" s="65"/>
      <c r="E1" s="65"/>
      <c r="F1" s="65"/>
    </row>
    <row r="2" spans="1:6">
      <c r="B2" s="66" t="s">
        <v>233</v>
      </c>
      <c r="C2" s="66"/>
      <c r="D2" s="66"/>
      <c r="E2" s="66"/>
      <c r="F2" s="66"/>
    </row>
    <row r="3" spans="1:6">
      <c r="B3" s="66"/>
      <c r="C3" s="66"/>
      <c r="D3" s="66"/>
      <c r="E3" s="66"/>
      <c r="F3" s="66"/>
    </row>
    <row r="4" spans="1:6">
      <c r="B4" s="67"/>
      <c r="C4" s="67"/>
      <c r="D4" s="67"/>
      <c r="E4" s="67"/>
      <c r="F4" s="67"/>
    </row>
    <row r="5" spans="1:6">
      <c r="B5" s="68"/>
      <c r="C5" s="68"/>
      <c r="D5" s="68"/>
      <c r="E5" s="68"/>
      <c r="F5" s="69" t="s">
        <v>2</v>
      </c>
    </row>
    <row r="6" ht="18" spans="1:6">
      <c r="B6" s="70" t="s">
        <v>130</v>
      </c>
      <c r="C6" s="70" t="s">
        <v>39</v>
      </c>
      <c r="D6" s="70" t="s">
        <v>40</v>
      </c>
      <c r="E6" s="70" t="s">
        <v>234</v>
      </c>
      <c r="F6" s="70" t="s">
        <v>235</v>
      </c>
    </row>
    <row r="7" ht="15.75" spans="1:6">
      <c r="B7" s="71" t="s">
        <v>7</v>
      </c>
      <c r="C7" s="71"/>
      <c r="D7" s="72">
        <v>1421.3804</v>
      </c>
      <c r="E7" s="72">
        <f>E8+E19+E28+E46</f>
        <v>792.2722</v>
      </c>
      <c r="F7" s="72">
        <f>F8+F16+F19+F31+F34+F43+F49+F52+F55</f>
        <v>629.1082</v>
      </c>
    </row>
    <row r="8" ht="15" spans="1:6">
      <c r="B8" s="73" t="s">
        <v>43</v>
      </c>
      <c r="C8" s="73" t="s">
        <v>14</v>
      </c>
      <c r="D8" s="72">
        <v>1086.2122</v>
      </c>
      <c r="E8" s="72">
        <v>526.0522</v>
      </c>
      <c r="F8" s="72">
        <v>560.16</v>
      </c>
    </row>
    <row r="9" ht="15" spans="1:6">
      <c r="B9" s="73" t="s">
        <v>44</v>
      </c>
      <c r="C9" s="73" t="s">
        <v>45</v>
      </c>
      <c r="D9" s="72">
        <v>23.05</v>
      </c>
      <c r="E9" s="72"/>
      <c r="F9" s="72">
        <v>23.05</v>
      </c>
    </row>
    <row r="10" ht="15" spans="1:6">
      <c r="B10" s="73" t="s">
        <v>46</v>
      </c>
      <c r="C10" s="73" t="s">
        <v>47</v>
      </c>
      <c r="D10" s="72">
        <v>23.05</v>
      </c>
      <c r="E10" s="72"/>
      <c r="F10" s="72">
        <v>23.05</v>
      </c>
    </row>
    <row r="11" ht="15" spans="1:6">
      <c r="B11" s="73" t="s">
        <v>48</v>
      </c>
      <c r="C11" s="73" t="s">
        <v>49</v>
      </c>
      <c r="D11" s="72">
        <v>526.0522</v>
      </c>
      <c r="E11" s="72">
        <v>526.0522</v>
      </c>
      <c r="F11" s="72"/>
    </row>
    <row r="12" ht="15" spans="1:6">
      <c r="B12" s="73" t="s">
        <v>50</v>
      </c>
      <c r="C12" s="73" t="s">
        <v>51</v>
      </c>
      <c r="D12" s="72">
        <v>489.1522</v>
      </c>
      <c r="E12" s="72">
        <v>489.1522</v>
      </c>
      <c r="F12" s="72"/>
    </row>
    <row r="13" ht="30" spans="1:6">
      <c r="B13" s="73" t="s">
        <v>52</v>
      </c>
      <c r="C13" s="73" t="s">
        <v>53</v>
      </c>
      <c r="D13" s="72">
        <v>36.9</v>
      </c>
      <c r="E13" s="72">
        <v>36.9</v>
      </c>
      <c r="F13" s="72"/>
    </row>
    <row r="14" ht="15" spans="1:6">
      <c r="B14" s="73" t="s">
        <v>54</v>
      </c>
      <c r="C14" s="73" t="s">
        <v>55</v>
      </c>
      <c r="D14" s="72">
        <v>537.11</v>
      </c>
      <c r="E14" s="72"/>
      <c r="F14" s="72">
        <v>537.11</v>
      </c>
    </row>
    <row r="15" ht="15" spans="1:6">
      <c r="B15" s="73" t="s">
        <v>56</v>
      </c>
      <c r="C15" s="73" t="s">
        <v>57</v>
      </c>
      <c r="D15" s="72">
        <v>537.11</v>
      </c>
      <c r="E15" s="72"/>
      <c r="F15" s="72">
        <v>537.11</v>
      </c>
    </row>
    <row r="16" ht="15" spans="1:6">
      <c r="B16" s="73">
        <v>207</v>
      </c>
      <c r="C16" s="73" t="s">
        <v>16</v>
      </c>
      <c r="D16" s="72">
        <v>1.0891</v>
      </c>
      <c r="E16" s="72"/>
      <c r="F16" s="72">
        <v>1.0891</v>
      </c>
    </row>
    <row r="17" ht="15" spans="2:6">
      <c r="B17" s="74" t="s">
        <v>58</v>
      </c>
      <c r="C17" s="73" t="s">
        <v>59</v>
      </c>
      <c r="D17" s="72">
        <v>1.0891</v>
      </c>
      <c r="E17" s="72"/>
      <c r="F17" s="72">
        <v>1.0891</v>
      </c>
    </row>
    <row r="18" ht="15" spans="2:6">
      <c r="B18" s="74" t="s">
        <v>60</v>
      </c>
      <c r="C18" s="73" t="s">
        <v>61</v>
      </c>
      <c r="D18" s="72">
        <v>1.0891</v>
      </c>
      <c r="E18" s="72"/>
      <c r="F18" s="72">
        <v>1.0891</v>
      </c>
    </row>
    <row r="19" ht="15" spans="2:6">
      <c r="B19" s="73" t="s">
        <v>62</v>
      </c>
      <c r="C19" s="73" t="s">
        <v>18</v>
      </c>
      <c r="D19" s="72">
        <v>201.1613</v>
      </c>
      <c r="E19" s="72">
        <v>178.6</v>
      </c>
      <c r="F19" s="72">
        <v>22.5613</v>
      </c>
    </row>
    <row r="20" ht="15" spans="2:6">
      <c r="B20" s="73" t="s">
        <v>63</v>
      </c>
      <c r="C20" s="73" t="s">
        <v>64</v>
      </c>
      <c r="D20" s="72">
        <v>178.6</v>
      </c>
      <c r="E20" s="72">
        <v>178.6</v>
      </c>
      <c r="F20" s="72"/>
    </row>
    <row r="21" ht="15" spans="2:6">
      <c r="B21" s="73" t="s">
        <v>65</v>
      </c>
      <c r="C21" s="73" t="s">
        <v>66</v>
      </c>
      <c r="D21" s="72">
        <v>88.32</v>
      </c>
      <c r="E21" s="72">
        <v>88.32</v>
      </c>
      <c r="F21" s="72"/>
    </row>
    <row r="22" ht="15" spans="2:6">
      <c r="B22" s="73" t="s">
        <v>67</v>
      </c>
      <c r="C22" s="73" t="s">
        <v>68</v>
      </c>
      <c r="D22" s="72">
        <v>60.19</v>
      </c>
      <c r="E22" s="72">
        <v>60.19</v>
      </c>
      <c r="F22" s="72"/>
    </row>
    <row r="23" ht="15" spans="2:6">
      <c r="B23" s="73" t="s">
        <v>69</v>
      </c>
      <c r="C23" s="73" t="s">
        <v>70</v>
      </c>
      <c r="D23" s="72">
        <v>30.09</v>
      </c>
      <c r="E23" s="72">
        <v>30.09</v>
      </c>
      <c r="F23" s="72"/>
    </row>
    <row r="24" ht="15" spans="2:6">
      <c r="B24" s="74" t="s">
        <v>71</v>
      </c>
      <c r="C24" s="73" t="s">
        <v>72</v>
      </c>
      <c r="D24" s="72">
        <v>7.9613</v>
      </c>
      <c r="E24" s="72"/>
      <c r="F24" s="72">
        <v>7.9613</v>
      </c>
    </row>
    <row r="25" ht="15" spans="2:6">
      <c r="B25" s="74" t="s">
        <v>73</v>
      </c>
      <c r="C25" s="73" t="s">
        <v>74</v>
      </c>
      <c r="D25" s="72">
        <v>7.9613</v>
      </c>
      <c r="E25" s="72"/>
      <c r="F25" s="72">
        <v>7.9613</v>
      </c>
    </row>
    <row r="26" ht="15" spans="2:6">
      <c r="B26" s="73" t="s">
        <v>75</v>
      </c>
      <c r="C26" s="73" t="s">
        <v>76</v>
      </c>
      <c r="D26" s="72">
        <v>14.6</v>
      </c>
      <c r="E26" s="72"/>
      <c r="F26" s="72">
        <v>14.6</v>
      </c>
    </row>
    <row r="27" ht="15" spans="2:6">
      <c r="B27" s="73" t="s">
        <v>77</v>
      </c>
      <c r="C27" s="73" t="s">
        <v>78</v>
      </c>
      <c r="D27" s="72">
        <v>14.6</v>
      </c>
      <c r="E27" s="72"/>
      <c r="F27" s="72">
        <v>14.6</v>
      </c>
    </row>
    <row r="28" ht="15" spans="2:6">
      <c r="B28" s="73" t="s">
        <v>79</v>
      </c>
      <c r="C28" s="73" t="s">
        <v>19</v>
      </c>
      <c r="D28" s="72">
        <v>37.62</v>
      </c>
      <c r="E28" s="72">
        <v>37.62</v>
      </c>
      <c r="F28" s="72"/>
    </row>
    <row r="29" ht="15" spans="2:6">
      <c r="B29" s="73" t="s">
        <v>80</v>
      </c>
      <c r="C29" s="73" t="s">
        <v>81</v>
      </c>
      <c r="D29" s="72">
        <v>37.62</v>
      </c>
      <c r="E29" s="72">
        <v>37.62</v>
      </c>
      <c r="F29" s="72"/>
    </row>
    <row r="30" ht="15" spans="2:6">
      <c r="B30" s="73" t="s">
        <v>82</v>
      </c>
      <c r="C30" s="73" t="s">
        <v>83</v>
      </c>
      <c r="D30" s="72">
        <v>37.62</v>
      </c>
      <c r="E30" s="72">
        <v>37.62</v>
      </c>
      <c r="F30" s="72"/>
    </row>
    <row r="31" ht="15" spans="2:6">
      <c r="B31" s="73">
        <v>211</v>
      </c>
      <c r="C31" s="73" t="s">
        <v>21</v>
      </c>
      <c r="D31" s="72">
        <v>0.216</v>
      </c>
      <c r="E31" s="72"/>
      <c r="F31" s="72">
        <v>0.216</v>
      </c>
    </row>
    <row r="32" ht="15" spans="2:6">
      <c r="B32" s="73" t="s">
        <v>84</v>
      </c>
      <c r="C32" s="73" t="s">
        <v>85</v>
      </c>
      <c r="D32" s="72">
        <v>0.216</v>
      </c>
      <c r="E32" s="72"/>
      <c r="F32" s="72">
        <v>0.216</v>
      </c>
    </row>
    <row r="33" ht="15" spans="2:6">
      <c r="B33" s="73" t="s">
        <v>86</v>
      </c>
      <c r="C33" s="73" t="s">
        <v>87</v>
      </c>
      <c r="D33" s="72">
        <v>0.216</v>
      </c>
      <c r="E33" s="72"/>
      <c r="F33" s="72">
        <v>0.216</v>
      </c>
    </row>
    <row r="34" ht="15" spans="2:6">
      <c r="B34" s="73">
        <v>213</v>
      </c>
      <c r="C34" s="73" t="s">
        <v>22</v>
      </c>
      <c r="D34" s="72">
        <v>6.8673</v>
      </c>
      <c r="E34" s="72"/>
      <c r="F34" s="72">
        <v>6.8673</v>
      </c>
    </row>
    <row r="35" ht="15" spans="2:6">
      <c r="B35" s="73" t="s">
        <v>88</v>
      </c>
      <c r="C35" s="73" t="s">
        <v>89</v>
      </c>
      <c r="D35" s="72">
        <v>2.3434</v>
      </c>
      <c r="E35" s="72"/>
      <c r="F35" s="72">
        <v>2.3434</v>
      </c>
    </row>
    <row r="36" ht="15" spans="2:6">
      <c r="B36" s="73" t="s">
        <v>90</v>
      </c>
      <c r="C36" s="73" t="s">
        <v>91</v>
      </c>
      <c r="D36" s="72">
        <v>2.2026</v>
      </c>
      <c r="E36" s="72"/>
      <c r="F36" s="72">
        <v>2.2026</v>
      </c>
    </row>
    <row r="37" ht="15" spans="2:6">
      <c r="B37" s="73" t="s">
        <v>92</v>
      </c>
      <c r="C37" s="73" t="s">
        <v>93</v>
      </c>
      <c r="D37" s="72">
        <v>0.1408</v>
      </c>
      <c r="E37" s="72"/>
      <c r="F37" s="72">
        <v>0.1408</v>
      </c>
    </row>
    <row r="38" ht="15" spans="2:6">
      <c r="B38" s="73" t="s">
        <v>94</v>
      </c>
      <c r="C38" s="73" t="s">
        <v>95</v>
      </c>
      <c r="D38" s="72">
        <v>2</v>
      </c>
      <c r="E38" s="72"/>
      <c r="F38" s="72">
        <v>2</v>
      </c>
    </row>
    <row r="39" ht="15" spans="2:6">
      <c r="B39" s="73" t="s">
        <v>96</v>
      </c>
      <c r="C39" s="73" t="s">
        <v>97</v>
      </c>
      <c r="D39" s="72">
        <v>2</v>
      </c>
      <c r="E39" s="72"/>
      <c r="F39" s="72">
        <v>2</v>
      </c>
    </row>
    <row r="40" ht="15" spans="2:6">
      <c r="B40" s="73" t="s">
        <v>98</v>
      </c>
      <c r="C40" s="73" t="s">
        <v>99</v>
      </c>
      <c r="D40" s="72">
        <v>2.5239</v>
      </c>
      <c r="E40" s="72"/>
      <c r="F40" s="72">
        <v>2.5239</v>
      </c>
    </row>
    <row r="41" ht="15" spans="2:6">
      <c r="B41" s="73" t="s">
        <v>100</v>
      </c>
      <c r="C41" s="73" t="s">
        <v>101</v>
      </c>
      <c r="D41" s="72">
        <v>2.2387</v>
      </c>
      <c r="E41" s="72"/>
      <c r="F41" s="72">
        <v>2.2387</v>
      </c>
    </row>
    <row r="42" ht="30" spans="2:6">
      <c r="B42" s="73" t="s">
        <v>102</v>
      </c>
      <c r="C42" s="73" t="s">
        <v>103</v>
      </c>
      <c r="D42" s="72">
        <v>0.2852</v>
      </c>
      <c r="E42" s="72"/>
      <c r="F42" s="72">
        <v>0.2852</v>
      </c>
    </row>
    <row r="43" ht="15" spans="2:6">
      <c r="B43" s="73">
        <v>214</v>
      </c>
      <c r="C43" s="73" t="s">
        <v>23</v>
      </c>
      <c r="D43" s="72">
        <v>30.6267</v>
      </c>
      <c r="E43" s="72"/>
      <c r="F43" s="72">
        <v>30.6267</v>
      </c>
    </row>
    <row r="44" ht="15" spans="2:6">
      <c r="B44" s="73" t="s">
        <v>104</v>
      </c>
      <c r="C44" s="73" t="s">
        <v>105</v>
      </c>
      <c r="D44" s="72">
        <v>30.6267</v>
      </c>
      <c r="E44" s="72"/>
      <c r="F44" s="72">
        <v>30.6267</v>
      </c>
    </row>
    <row r="45" ht="15" spans="2:6">
      <c r="B45" s="73" t="s">
        <v>106</v>
      </c>
      <c r="C45" s="73" t="s">
        <v>107</v>
      </c>
      <c r="D45" s="72">
        <v>30.6267</v>
      </c>
      <c r="E45" s="72"/>
      <c r="F45" s="72">
        <v>30.6267</v>
      </c>
    </row>
    <row r="46" ht="15" spans="2:6">
      <c r="B46" s="73" t="s">
        <v>108</v>
      </c>
      <c r="C46" s="73" t="s">
        <v>20</v>
      </c>
      <c r="D46" s="72">
        <v>50</v>
      </c>
      <c r="E46" s="72">
        <v>50</v>
      </c>
      <c r="F46" s="72"/>
    </row>
    <row r="47" ht="15" spans="2:6">
      <c r="B47" s="73" t="s">
        <v>109</v>
      </c>
      <c r="C47" s="73" t="s">
        <v>110</v>
      </c>
      <c r="D47" s="72">
        <v>50</v>
      </c>
      <c r="E47" s="72">
        <v>50</v>
      </c>
      <c r="F47" s="72"/>
    </row>
    <row r="48" ht="15" spans="2:6">
      <c r="B48" s="73" t="s">
        <v>111</v>
      </c>
      <c r="C48" s="73" t="s">
        <v>112</v>
      </c>
      <c r="D48" s="75">
        <v>50</v>
      </c>
      <c r="E48" s="75">
        <v>50</v>
      </c>
      <c r="F48" s="75"/>
    </row>
    <row r="49" ht="15" spans="2:6">
      <c r="B49" s="73">
        <v>223</v>
      </c>
      <c r="C49" s="76" t="s">
        <v>24</v>
      </c>
      <c r="D49" s="77">
        <v>3.45</v>
      </c>
      <c r="E49" s="77"/>
      <c r="F49" s="77">
        <v>3.45</v>
      </c>
    </row>
    <row r="50" ht="15" spans="2:6">
      <c r="B50" s="73" t="s">
        <v>113</v>
      </c>
      <c r="C50" s="76" t="s">
        <v>114</v>
      </c>
      <c r="D50" s="77">
        <v>3.45</v>
      </c>
      <c r="E50" s="77"/>
      <c r="F50" s="77">
        <v>3.45</v>
      </c>
    </row>
    <row r="51" ht="15" spans="2:6">
      <c r="B51" s="78" t="s">
        <v>115</v>
      </c>
      <c r="C51" s="79" t="s">
        <v>116</v>
      </c>
      <c r="D51" s="80">
        <v>3.45</v>
      </c>
      <c r="E51" s="80"/>
      <c r="F51" s="80">
        <v>3.45</v>
      </c>
    </row>
    <row r="52" ht="15" spans="2:6">
      <c r="B52" s="73">
        <v>224</v>
      </c>
      <c r="C52" s="73" t="s">
        <v>25</v>
      </c>
      <c r="D52" s="77">
        <v>4</v>
      </c>
      <c r="E52" s="77"/>
      <c r="F52" s="77">
        <v>4</v>
      </c>
    </row>
    <row r="53" ht="15" spans="2:6">
      <c r="B53" s="73" t="s">
        <v>117</v>
      </c>
      <c r="C53" s="73" t="s">
        <v>118</v>
      </c>
      <c r="D53" s="77">
        <v>4</v>
      </c>
      <c r="E53" s="77"/>
      <c r="F53" s="77">
        <v>4</v>
      </c>
    </row>
    <row r="54" ht="15" spans="2:6">
      <c r="B54" s="73" t="s">
        <v>119</v>
      </c>
      <c r="C54" s="73" t="s">
        <v>120</v>
      </c>
      <c r="D54" s="77">
        <v>4</v>
      </c>
      <c r="E54" s="77"/>
      <c r="F54" s="77">
        <v>4</v>
      </c>
    </row>
    <row r="55" ht="15" spans="2:6">
      <c r="B55" s="73">
        <v>229</v>
      </c>
      <c r="C55" s="76" t="s">
        <v>26</v>
      </c>
      <c r="D55" s="77">
        <v>0.1378</v>
      </c>
      <c r="E55" s="77"/>
      <c r="F55" s="77">
        <v>0.1378</v>
      </c>
    </row>
    <row r="56" ht="15" spans="2:6">
      <c r="B56" s="78" t="s">
        <v>121</v>
      </c>
      <c r="C56" s="79" t="s">
        <v>122</v>
      </c>
      <c r="D56" s="77">
        <v>0.1378</v>
      </c>
      <c r="E56" s="77"/>
      <c r="F56" s="77">
        <v>0.1378</v>
      </c>
    </row>
    <row r="57" ht="15" spans="2:6">
      <c r="B57" s="81" t="s">
        <v>123</v>
      </c>
      <c r="C57" s="81" t="s">
        <v>124</v>
      </c>
      <c r="D57" s="77">
        <v>0.1378</v>
      </c>
      <c r="E57" s="77"/>
      <c r="F57" s="77">
        <v>0.1378</v>
      </c>
    </row>
  </sheetData>
  <mergeCells count="2">
    <mergeCell ref="B7:C7"/>
    <mergeCell ref="B2:F3"/>
  </mergeCells>
  <printOptions horizontalCentered="1"/>
  <pageMargins left="0.0780000016093254" right="0.0780000016093254" top="0.39300000667572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"/>
  <sheetViews>
    <sheetView workbookViewId="0">
      <selection activeCell="G26" sqref="G26:G28"/>
    </sheetView>
  </sheetViews>
  <sheetFormatPr defaultColWidth="10" defaultRowHeight="13.5" outlineLevelRow="7"/>
  <cols>
    <col min="1" max="1" width="0.383333333333333" customWidth="1"/>
    <col min="2" max="2" width="9.25" customWidth="1"/>
    <col min="3" max="3" width="12.1333333333333" customWidth="1"/>
    <col min="4" max="4" width="11.3833333333333" customWidth="1"/>
    <col min="5" max="5" width="11" customWidth="1"/>
    <col min="6" max="6" width="12.25" customWidth="1"/>
    <col min="7" max="7" width="12.6333333333333" customWidth="1"/>
    <col min="8" max="8" width="11.3833333333333" customWidth="1"/>
    <col min="9" max="9" width="11" customWidth="1"/>
    <col min="10" max="10" width="11.1333333333333" customWidth="1"/>
    <col min="11" max="11" width="12.3833333333333" customWidth="1"/>
    <col min="12" max="13" width="11.75" customWidth="1"/>
  </cols>
  <sheetData>
    <row r="1" ht="17.25" customHeight="1" spans="1:13">
      <c r="A1" s="1"/>
      <c r="B1" s="56" t="s">
        <v>236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16.35" customHeight="1" spans="1:13">
      <c r="B2" s="57" t="s">
        <v>237</v>
      </c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</row>
    <row r="3" ht="16.35" customHeight="1" spans="1:13"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</row>
    <row r="4" ht="16.35" customHeight="1" spans="1:13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ht="21.6" customHeight="1" spans="1:13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58" t="s">
        <v>2</v>
      </c>
    </row>
    <row r="6" ht="65.65" customHeight="1" spans="1:13">
      <c r="B6" s="59" t="s">
        <v>238</v>
      </c>
      <c r="C6" s="59" t="s">
        <v>5</v>
      </c>
      <c r="D6" s="59" t="s">
        <v>40</v>
      </c>
      <c r="E6" s="59" t="s">
        <v>223</v>
      </c>
      <c r="F6" s="59" t="s">
        <v>224</v>
      </c>
      <c r="G6" s="59" t="s">
        <v>225</v>
      </c>
      <c r="H6" s="59" t="s">
        <v>226</v>
      </c>
      <c r="I6" s="59" t="s">
        <v>227</v>
      </c>
      <c r="J6" s="59" t="s">
        <v>228</v>
      </c>
      <c r="K6" s="59" t="s">
        <v>229</v>
      </c>
      <c r="L6" s="59" t="s">
        <v>230</v>
      </c>
      <c r="M6" s="59" t="s">
        <v>231</v>
      </c>
    </row>
    <row r="7" ht="23.25" customHeight="1" spans="1:13">
      <c r="B7" s="60" t="s">
        <v>7</v>
      </c>
      <c r="C7" s="60"/>
      <c r="D7" s="61">
        <v>3</v>
      </c>
      <c r="E7" s="61">
        <v>3</v>
      </c>
      <c r="F7" s="61"/>
      <c r="G7" s="61"/>
      <c r="H7" s="61"/>
      <c r="I7" s="61"/>
      <c r="J7" s="61"/>
      <c r="K7" s="61"/>
      <c r="L7" s="61"/>
      <c r="M7" s="61"/>
    </row>
    <row r="8" ht="21.6" customHeight="1" spans="1:13">
      <c r="B8" s="62" t="s">
        <v>239</v>
      </c>
      <c r="C8" s="62" t="s">
        <v>240</v>
      </c>
      <c r="D8" s="63">
        <v>3</v>
      </c>
      <c r="E8" s="63">
        <v>3</v>
      </c>
      <c r="F8" s="63"/>
      <c r="G8" s="63"/>
      <c r="H8" s="63"/>
      <c r="I8" s="63"/>
      <c r="J8" s="63"/>
      <c r="K8" s="63"/>
      <c r="L8" s="63"/>
      <c r="M8" s="63"/>
    </row>
  </sheetData>
  <mergeCells count="2">
    <mergeCell ref="B7:C7"/>
    <mergeCell ref="B2:M3"/>
  </mergeCells>
  <printOptions horizontalCentered="1"/>
  <pageMargins left="0.195999994874001" right="0.195999994874001" top="0.39300000667572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表一</vt:lpstr>
      <vt:lpstr>表二</vt:lpstr>
      <vt:lpstr>表三</vt:lpstr>
      <vt:lpstr>表四</vt:lpstr>
      <vt:lpstr>表五</vt:lpstr>
      <vt:lpstr>表六</vt:lpstr>
      <vt:lpstr>表七</vt:lpstr>
      <vt:lpstr>表八</vt:lpstr>
      <vt:lpstr>表九</vt:lpstr>
      <vt:lpstr>表十</vt:lpstr>
      <vt:lpstr>表十一</vt:lpstr>
      <vt:lpstr>表十二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温星星</cp:lastModifiedBy>
  <dcterms:created xsi:type="dcterms:W3CDTF">2026-02-03T09:14:00Z</dcterms:created>
  <cp:lastPrinted>2026-02-03T16:10:00Z</cp:lastPrinted>
  <dcterms:modified xsi:type="dcterms:W3CDTF">2026-02-25T02:22:28Z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23A4B8B8C533FF99A0058369AB2C4319_42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