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3"/>
  </bookViews>
  <sheets>
    <sheet name="表一" sheetId="1" r:id="rId1"/>
    <sheet name="表二" sheetId="2" r:id="rId2"/>
    <sheet name="表三" sheetId="3" r:id="rId3"/>
    <sheet name="表四" sheetId="4" r:id="rId4"/>
    <sheet name="表五" sheetId="5" r:id="rId5"/>
    <sheet name="表六" sheetId="6" r:id="rId6"/>
    <sheet name="表七" sheetId="7" r:id="rId7"/>
    <sheet name="表八" sheetId="8" r:id="rId8"/>
    <sheet name="表九" sheetId="9" r:id="rId9"/>
    <sheet name="表十" sheetId="10" r:id="rId10"/>
    <sheet name="表十一" sheetId="11" r:id="rId11"/>
    <sheet name="表十二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<sst xmlns="http://schemas.openxmlformats.org/spreadsheetml/2006/main" count="553" uniqueCount="422">
  <si>
    <t>表一</t>
  </si>
  <si>
    <t>胜利乡人民政府财政拨款收支总表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</si>
  <si>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</si>
  <si>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</si>
  <si>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</si>
  <si>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</si>
  <si>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</si>
  <si>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</si>
  <si>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</si>
  <si>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</si>
  <si>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</si>
  <si>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</si>
  <si>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</si>
  <si>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</si>
  <si>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一般公共服务</t>
  </si>
  <si>
    <t>政府性基金预算资金</t>
  </si>
  <si>
    <t>社会保障和就业</t>
  </si>
  <si>
    <t>国有资本经营预算资金</t>
  </si>
  <si>
    <t>卫生健康</t>
  </si>
  <si>
    <t>农林水</t>
  </si>
  <si>
    <t>住房保障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</si>
  <si>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</si>
  <si>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</si>
  <si>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</si>
  <si>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</si>
  <si>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</si>
  <si>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</si>
  <si>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</si>
  <si>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</si>
  <si>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胜利乡人民政府一般公共预算财政拨款支出预算表</t>
  </si>
  <si>
    <t>功能分类科目</t>
  </si>
  <si>
    <t>2021年预算数</t>
  </si>
  <si>
    <t>2022年预算数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</si>
  <si>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</si>
  <si>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</si>
  <si>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</si>
  <si>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</si>
  <si>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</si>
  <si>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201</t>
  </si>
  <si>
    <t>一般公共服务支出</t>
  </si>
  <si>
    <t>20101</t>
  </si>
  <si>
    <t>人大事务</t>
  </si>
  <si>
    <t>2010101</t>
  </si>
  <si>
    <t xml:space="preserve">  行政运行</t>
  </si>
  <si>
    <t>2010108</t>
  </si>
  <si>
    <t xml:space="preserve">  代表工作</t>
  </si>
  <si>
    <t>20103</t>
  </si>
  <si>
    <t>政府办公厅（室）及相关机构事务</t>
  </si>
  <si>
    <t>2010301</t>
  </si>
  <si>
    <t xml:space="preserve">  事业运行</t>
  </si>
  <si>
    <t>20129</t>
  </si>
  <si>
    <t>群众团体事务</t>
  </si>
  <si>
    <t>2012901</t>
  </si>
  <si>
    <t>2012999</t>
  </si>
  <si>
    <t xml:space="preserve">  其他群众团体事务支出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</si>
  <si>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</si>
  <si>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</si>
  <si>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</si>
  <si>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</si>
  <si>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</si>
  <si>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</si>
  <si>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</si>
  <si>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</si>
  <si>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 xml:space="preserve">  群众文化</t>
  </si>
  <si>
    <t>208</t>
  </si>
  <si>
    <t>社会保障和就业支出</t>
  </si>
  <si>
    <t>20801</t>
  </si>
  <si>
    <t>人力资源和社会保障管理事务</t>
  </si>
  <si>
    <t xml:space="preserve">  其他人力资源和社会保障管理事务支出</t>
  </si>
  <si>
    <t>20805</t>
  </si>
  <si>
    <t>行政事业单位离退休</t>
  </si>
  <si>
    <t>2080501</t>
  </si>
  <si>
    <t xml:space="preserve">  归口管理的行政单位离退休</t>
  </si>
  <si>
    <t>2080505</t>
  </si>
  <si>
    <t xml:space="preserve">  机关事业单位基本养老保险缴费支出</t>
  </si>
  <si>
    <t>2080506</t>
  </si>
  <si>
    <t xml:space="preserve">  机关事业单位职业年金缴费支出</t>
  </si>
  <si>
    <t>20808</t>
  </si>
  <si>
    <t>抚恤</t>
  </si>
  <si>
    <t>2080801</t>
  </si>
  <si>
    <t xml:space="preserve">  死亡抚恤</t>
  </si>
  <si>
    <t>2080802</t>
  </si>
  <si>
    <t xml:space="preserve">  伤残抚恤</t>
  </si>
  <si>
    <t>2080803</t>
  </si>
  <si>
    <t xml:space="preserve">  在乡复员、退伍军人生活补助</t>
  </si>
  <si>
    <t>2080805</t>
  </si>
  <si>
    <t xml:space="preserve">  义务兵优待</t>
  </si>
  <si>
    <t>20821</t>
  </si>
  <si>
    <t>特困人员救助供养</t>
  </si>
  <si>
    <t>2082102</t>
  </si>
  <si>
    <t xml:space="preserve">  农村特困人员救助供养支出</t>
  </si>
  <si>
    <t>退役军人管理事务</t>
  </si>
  <si>
    <t>20899</t>
  </si>
  <si>
    <t>其他社会保障和就业支出</t>
  </si>
  <si>
    <t xml:space="preserve">  其他社会保障和就业支出</t>
  </si>
  <si>
    <t>210</t>
  </si>
  <si>
    <t>卫生健康支出</t>
  </si>
  <si>
    <t>21011</t>
  </si>
  <si>
    <t>行政事业单位医疗</t>
  </si>
  <si>
    <t>2101101</t>
  </si>
  <si>
    <t xml:space="preserve">  行政单位医疗</t>
  </si>
  <si>
    <t>2101102</t>
  </si>
  <si>
    <t xml:space="preserve">  事业单位医疗</t>
  </si>
  <si>
    <t>213</t>
  </si>
  <si>
    <t>农林水支出</t>
  </si>
  <si>
    <t>21301</t>
  </si>
  <si>
    <t>农业</t>
  </si>
  <si>
    <t>2130104</t>
  </si>
  <si>
    <t>2130152</t>
  </si>
  <si>
    <t xml:space="preserve">  对高校毕业生到基层任职补助</t>
  </si>
  <si>
    <t>农村综合改革</t>
  </si>
  <si>
    <t>2130705</t>
  </si>
  <si>
    <t xml:space="preserve">  对村民委员会和村党支部的补助</t>
  </si>
  <si>
    <t>221</t>
  </si>
  <si>
    <t>住房保障支出</t>
  </si>
  <si>
    <t>22102</t>
  </si>
  <si>
    <t>住房改革支出</t>
  </si>
  <si>
    <t>2210201</t>
  </si>
  <si>
    <t xml:space="preserve">  住房公积金</t>
  </si>
  <si>
    <t>备注：本表反映当年一般公共预算财政拨款支出情况。</t>
  </si>
  <si>
    <t>表三</t>
  </si>
  <si>
    <t>胜利乡人民政府一般公共预算财政拨款基本支出预算表</t>
  </si>
  <si>
    <t>经济分类科目</t>
  </si>
  <si>
    <t>2022年基本支出</t>
  </si>
  <si>
    <t>科目编码</t>
  </si>
  <si>
    <t>人员经费</t>
  </si>
  <si>
    <t>日常公用经费</t>
  </si>
  <si>
    <t>301</t>
  </si>
  <si>
    <t>工资福利支出</t>
  </si>
  <si>
    <r>
      <rPr>
        <sz val="10"/>
        <color rgb="FF000000"/>
        <rFont val="Dialog.plain"/>
        <charset val="134"/>
      </rPr>
      <t> 30101</t>
    </r>
  </si>
  <si>
    <r>
      <rPr>
        <sz val="10"/>
        <color rgb="FF000000"/>
        <rFont val="Dialog.plain"/>
        <charset val="134"/>
      </rPr>
      <t> 基本工资</t>
    </r>
  </si>
  <si>
    <r>
      <rPr>
        <sz val="10"/>
        <color rgb="FF000000"/>
        <rFont val="Dialog.plain"/>
        <charset val="134"/>
      </rPr>
      <t> 30102</t>
    </r>
  </si>
  <si>
    <r>
      <rPr>
        <sz val="10"/>
        <color rgb="FF000000"/>
        <rFont val="Dialog.plain"/>
        <charset val="134"/>
      </rPr>
      <t> 津贴补贴</t>
    </r>
  </si>
  <si>
    <r>
      <rPr>
        <sz val="10"/>
        <color rgb="FF000000"/>
        <rFont val="Dialog.plain"/>
        <charset val="134"/>
      </rPr>
      <t> 30103</t>
    </r>
  </si>
  <si>
    <r>
      <rPr>
        <sz val="10"/>
        <color rgb="FF000000"/>
        <rFont val="Dialog.plain"/>
        <charset val="134"/>
      </rPr>
      <t> 奖金</t>
    </r>
  </si>
  <si>
    <r>
      <rPr>
        <sz val="10"/>
        <color rgb="FF000000"/>
        <rFont val="Dialog.plain"/>
        <charset val="134"/>
      </rPr>
      <t> 30107</t>
    </r>
  </si>
  <si>
    <r>
      <rPr>
        <sz val="10"/>
        <color rgb="FF000000"/>
        <rFont val="Dialog.plain"/>
        <charset val="134"/>
      </rPr>
      <t> 绩效工资</t>
    </r>
  </si>
  <si>
    <r>
      <rPr>
        <sz val="10"/>
        <color rgb="FF000000"/>
        <rFont val="Dialog.plain"/>
        <charset val="134"/>
      </rPr>
      <t> 30108</t>
    </r>
  </si>
  <si>
    <r>
      <rPr>
        <sz val="10"/>
        <color rgb="FF000000"/>
        <rFont val="Dialog.plain"/>
        <charset val="134"/>
      </rPr>
      <t> 机关事业单位基本养老保险缴费</t>
    </r>
  </si>
  <si>
    <r>
      <rPr>
        <sz val="10"/>
        <color rgb="FF000000"/>
        <rFont val="Dialog.plain"/>
        <charset val="134"/>
      </rPr>
      <t> 30109</t>
    </r>
  </si>
  <si>
    <r>
      <rPr>
        <sz val="10"/>
        <color rgb="FF000000"/>
        <rFont val="Dialog.plain"/>
        <charset val="134"/>
      </rPr>
      <t> 职业年金缴费</t>
    </r>
  </si>
  <si>
    <r>
      <rPr>
        <sz val="10"/>
        <color rgb="FF000000"/>
        <rFont val="Dialog.plain"/>
        <charset val="134"/>
      </rPr>
      <t> 30110</t>
    </r>
  </si>
  <si>
    <r>
      <rPr>
        <sz val="10"/>
        <color rgb="FF000000"/>
        <rFont val="Dialog.plain"/>
        <charset val="134"/>
      </rPr>
      <t> 职工基本医疗保险缴费</t>
    </r>
  </si>
  <si>
    <r>
      <rPr>
        <sz val="10"/>
        <color rgb="FF000000"/>
        <rFont val="Dialog.plain"/>
        <charset val="134"/>
      </rPr>
      <t> 30112</t>
    </r>
  </si>
  <si>
    <r>
      <rPr>
        <sz val="10"/>
        <color rgb="FF000000"/>
        <rFont val="Dialog.plain"/>
        <charset val="134"/>
      </rPr>
      <t> 其他社会保障缴费</t>
    </r>
  </si>
  <si>
    <r>
      <rPr>
        <sz val="10"/>
        <color rgb="FF000000"/>
        <rFont val="Dialog.plain"/>
        <charset val="134"/>
      </rPr>
      <t> 30113</t>
    </r>
  </si>
  <si>
    <r>
      <rPr>
        <sz val="10"/>
        <color rgb="FF000000"/>
        <rFont val="Dialog.plain"/>
        <charset val="134"/>
      </rPr>
      <t> 住房公积金</t>
    </r>
  </si>
  <si>
    <t>302</t>
  </si>
  <si>
    <t>商品和服务支出</t>
  </si>
  <si>
    <r>
      <rPr>
        <sz val="10"/>
        <color rgb="FF000000"/>
        <rFont val="Dialog.plain"/>
        <charset val="134"/>
      </rPr>
      <t> 30201</t>
    </r>
  </si>
  <si>
    <r>
      <rPr>
        <sz val="10"/>
        <color rgb="FF000000"/>
        <rFont val="Dialog.plain"/>
        <charset val="134"/>
      </rPr>
      <t> 办公费</t>
    </r>
  </si>
  <si>
    <r>
      <rPr>
        <sz val="10"/>
        <color rgb="FF000000"/>
        <rFont val="Dialog.plain"/>
        <charset val="134"/>
      </rPr>
      <t> 30202</t>
    </r>
  </si>
  <si>
    <r>
      <rPr>
        <sz val="10"/>
        <color rgb="FF000000"/>
        <rFont val="Dialog.plain"/>
        <charset val="134"/>
      </rPr>
      <t> 印刷费</t>
    </r>
  </si>
  <si>
    <r>
      <rPr>
        <sz val="10"/>
        <color rgb="FF000000"/>
        <rFont val="Dialog.plain"/>
        <charset val="134"/>
      </rPr>
      <t> 30205</t>
    </r>
  </si>
  <si>
    <r>
      <rPr>
        <sz val="10"/>
        <color rgb="FF000000"/>
        <rFont val="Dialog.plain"/>
        <charset val="134"/>
      </rPr>
      <t> 水费</t>
    </r>
  </si>
  <si>
    <r>
      <rPr>
        <sz val="10"/>
        <color rgb="FF000000"/>
        <rFont val="Dialog.plain"/>
        <charset val="134"/>
      </rPr>
      <t> 30206</t>
    </r>
  </si>
  <si>
    <r>
      <rPr>
        <sz val="10"/>
        <color rgb="FF000000"/>
        <rFont val="Dialog.plain"/>
        <charset val="134"/>
      </rPr>
      <t> 电费</t>
    </r>
  </si>
  <si>
    <r>
      <rPr>
        <sz val="10"/>
        <color rgb="FF000000"/>
        <rFont val="Dialog.plain"/>
        <charset val="134"/>
      </rPr>
      <t> 30207</t>
    </r>
  </si>
  <si>
    <r>
      <rPr>
        <sz val="10"/>
        <color rgb="FF000000"/>
        <rFont val="Dialog.plain"/>
        <charset val="134"/>
      </rPr>
      <t> 邮电费</t>
    </r>
  </si>
  <si>
    <r>
      <rPr>
        <sz val="10"/>
        <color rgb="FF000000"/>
        <rFont val="Dialog.plain"/>
        <charset val="134"/>
      </rPr>
      <t> 30211</t>
    </r>
  </si>
  <si>
    <r>
      <rPr>
        <sz val="10"/>
        <color rgb="FF000000"/>
        <rFont val="Dialog.plain"/>
        <charset val="134"/>
      </rPr>
      <t> 差旅费</t>
    </r>
  </si>
  <si>
    <r>
      <rPr>
        <sz val="10"/>
        <color rgb="FF000000"/>
        <rFont val="Dialog.plain"/>
        <charset val="134"/>
      </rPr>
      <t> 30215</t>
    </r>
  </si>
  <si>
    <r>
      <rPr>
        <sz val="10"/>
        <color rgb="FF000000"/>
        <rFont val="Dialog.plain"/>
        <charset val="134"/>
      </rPr>
      <t> 会议费</t>
    </r>
  </si>
  <si>
    <r>
      <rPr>
        <sz val="10"/>
        <color rgb="FF000000"/>
        <rFont val="Dialog.plain"/>
        <charset val="134"/>
      </rPr>
      <t> 30216</t>
    </r>
  </si>
  <si>
    <r>
      <rPr>
        <sz val="10"/>
        <color rgb="FF000000"/>
        <rFont val="Dialog.plain"/>
        <charset val="134"/>
      </rPr>
      <t> 培训费</t>
    </r>
  </si>
  <si>
    <r>
      <rPr>
        <sz val="10"/>
        <color rgb="FF000000"/>
        <rFont val="Dialog.plain"/>
        <charset val="134"/>
      </rPr>
      <t> 30217</t>
    </r>
  </si>
  <si>
    <r>
      <rPr>
        <sz val="10"/>
        <color rgb="FF000000"/>
        <rFont val="Dialog.plain"/>
        <charset val="134"/>
      </rPr>
      <t> 公务接待费</t>
    </r>
  </si>
  <si>
    <r>
      <rPr>
        <sz val="10"/>
        <color rgb="FF000000"/>
        <rFont val="Dialog.plain"/>
        <charset val="134"/>
      </rPr>
      <t> 30228</t>
    </r>
  </si>
  <si>
    <r>
      <rPr>
        <sz val="10"/>
        <color rgb="FF000000"/>
        <rFont val="Dialog.plain"/>
        <charset val="134"/>
      </rPr>
      <t> 工会经费</t>
    </r>
  </si>
  <si>
    <r>
      <rPr>
        <sz val="10"/>
        <color rgb="FF000000"/>
        <rFont val="Dialog.plain"/>
        <charset val="134"/>
      </rPr>
      <t> 30229</t>
    </r>
  </si>
  <si>
    <r>
      <rPr>
        <sz val="10"/>
        <color rgb="FF000000"/>
        <rFont val="Dialog.plain"/>
        <charset val="134"/>
      </rPr>
      <t> 福利费</t>
    </r>
  </si>
  <si>
    <r>
      <rPr>
        <sz val="10"/>
        <color rgb="FF000000"/>
        <rFont val="Dialog.plain"/>
        <charset val="134"/>
      </rPr>
      <t> 30231</t>
    </r>
  </si>
  <si>
    <r>
      <rPr>
        <sz val="10"/>
        <color rgb="FF000000"/>
        <rFont val="Dialog.plain"/>
        <charset val="134"/>
      </rPr>
      <t> 公务用车运行维护费</t>
    </r>
  </si>
  <si>
    <r>
      <rPr>
        <sz val="10"/>
        <color rgb="FF000000"/>
        <rFont val="Dialog.plain"/>
        <charset val="134"/>
      </rPr>
      <t> 30239</t>
    </r>
  </si>
  <si>
    <r>
      <rPr>
        <sz val="10"/>
        <color rgb="FF000000"/>
        <rFont val="Dialog.plain"/>
        <charset val="134"/>
      </rPr>
      <t> 其他交通费用</t>
    </r>
  </si>
  <si>
    <r>
      <rPr>
        <sz val="10"/>
        <color rgb="FF000000"/>
        <rFont val="Dialog.plain"/>
        <charset val="134"/>
      </rPr>
      <t> 30299</t>
    </r>
  </si>
  <si>
    <r>
      <rPr>
        <sz val="10"/>
        <color rgb="FF000000"/>
        <rFont val="Dialog.plain"/>
        <charset val="134"/>
      </rPr>
      <t> 其他商品和服务支出</t>
    </r>
  </si>
  <si>
    <t>303</t>
  </si>
  <si>
    <t>对个人和家庭的补助</t>
  </si>
  <si>
    <r>
      <rPr>
        <sz val="10"/>
        <color rgb="FF000000"/>
        <rFont val="Dialog.plain"/>
        <charset val="134"/>
      </rPr>
      <t> 30302</t>
    </r>
  </si>
  <si>
    <r>
      <rPr>
        <sz val="10"/>
        <color rgb="FF000000"/>
        <rFont val="Dialog.plain"/>
        <charset val="134"/>
      </rPr>
      <t> 退休费</t>
    </r>
  </si>
  <si>
    <t>表四</t>
  </si>
  <si>
    <t>胜利乡人民政府一般公共预算“三公”经费支出表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</si>
  <si>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</si>
  <si>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</si>
  <si>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</si>
  <si>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</si>
  <si>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</si>
  <si>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</si>
  <si>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</si>
  <si>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胜利乡人民政府性基金预算支出表</t>
  </si>
  <si>
    <t>本年政府性基金预算财政拨款支出</t>
  </si>
  <si>
    <t>（备注：本单位无政府性基金收支，故此表无数据。）</t>
  </si>
  <si>
    <t>表六</t>
  </si>
  <si>
    <t>胜利乡人民政府部门收支总表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</si>
  <si>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</si>
  <si>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</si>
  <si>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</si>
  <si>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</si>
  <si>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</si>
  <si>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</si>
  <si>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</si>
  <si>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表七</t>
  </si>
  <si>
    <t>胜利乡人民政府部门收入总表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</si>
  <si>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</si>
  <si>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</si>
  <si>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</si>
  <si>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</si>
  <si>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</si>
  <si>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</si>
  <si>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</si>
  <si>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</si>
  <si>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</si>
  <si>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</si>
  <si>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20101</t>
    </r>
  </si>
  <si>
    <r>
      <rPr>
        <sz val="9"/>
        <color rgb="FF000000"/>
        <rFont val="Dialog.plain"/>
        <charset val="134"/>
      </rPr>
      <t> 人大事务</t>
    </r>
  </si>
  <si>
    <r>
      <rPr>
        <sz val="9"/>
        <color rgb="FF000000"/>
        <rFont val="Dialog.plain"/>
        <charset val="134"/>
      </rPr>
      <t>  2010108</t>
    </r>
  </si>
  <si>
    <r>
      <rPr>
        <sz val="9"/>
        <color rgb="FF000000"/>
        <rFont val="Dialog.plain"/>
        <charset val="134"/>
      </rPr>
      <t>  代表工作</t>
    </r>
  </si>
  <si>
    <r>
      <rPr>
        <sz val="9"/>
        <color rgb="FF000000"/>
        <rFont val="Dialog.plain"/>
        <charset val="134"/>
      </rPr>
      <t> 20103</t>
    </r>
  </si>
  <si>
    <r>
      <rPr>
        <sz val="9"/>
        <color rgb="FF000000"/>
        <rFont val="Dialog.plain"/>
        <charset val="134"/>
      </rPr>
      <t> 政府办公厅（室）及相关机构事务</t>
    </r>
  </si>
  <si>
    <r>
      <rPr>
        <sz val="9"/>
        <color rgb="FF000000"/>
        <rFont val="Dialog.plain"/>
        <charset val="134"/>
      </rPr>
      <t>  2010301</t>
    </r>
  </si>
  <si>
    <r>
      <rPr>
        <sz val="9"/>
        <color rgb="FF000000"/>
        <rFont val="Dialog.plain"/>
        <charset val="134"/>
      </rPr>
      <t>  行政运行</t>
    </r>
  </si>
  <si>
    <r>
      <rPr>
        <sz val="9"/>
        <color rgb="FF000000"/>
        <rFont val="Dialog.plain"/>
        <charset val="134"/>
      </rPr>
      <t>  2010350</t>
    </r>
  </si>
  <si>
    <r>
      <rPr>
        <sz val="9"/>
        <color rgb="FF000000"/>
        <rFont val="Dialog.plain"/>
        <charset val="134"/>
      </rPr>
      <t>  事业运行</t>
    </r>
  </si>
  <si>
    <r>
      <rPr>
        <sz val="9"/>
        <color rgb="FF000000"/>
        <rFont val="Dialog.plain"/>
        <charset val="134"/>
      </rPr>
      <t> 20129</t>
    </r>
  </si>
  <si>
    <r>
      <rPr>
        <sz val="9"/>
        <color rgb="FF000000"/>
        <rFont val="Dialog.plain"/>
        <charset val="134"/>
      </rPr>
      <t> 群众团体事务</t>
    </r>
  </si>
  <si>
    <r>
      <rPr>
        <sz val="9"/>
        <color rgb="FF000000"/>
        <rFont val="Dialog.plain"/>
        <charset val="134"/>
      </rPr>
      <t>  2012999</t>
    </r>
  </si>
  <si>
    <r>
      <rPr>
        <sz val="9"/>
        <color rgb="FF000000"/>
        <rFont val="Dialog.plain"/>
        <charset val="134"/>
      </rPr>
      <t>  其他群众团体事务支出</t>
    </r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</si>
  <si>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</si>
  <si>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</si>
  <si>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2080501</t>
    </r>
  </si>
  <si>
    <r>
      <rPr>
        <sz val="9"/>
        <color rgb="FF000000"/>
        <rFont val="Dialog.plain"/>
        <charset val="134"/>
      </rPr>
      <t>  行政单位离退休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</si>
  <si>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</si>
  <si>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</si>
  <si>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 2080506</t>
    </r>
  </si>
  <si>
    <r>
      <rPr>
        <sz val="9"/>
        <color rgb="FF000000"/>
        <rFont val="Dialog.plain"/>
        <charset val="134"/>
      </rPr>
      <t>  机关事业单位职业年金缴费支出</t>
    </r>
  </si>
  <si>
    <r>
      <rPr>
        <sz val="9"/>
        <color rgb="FF000000"/>
        <rFont val="Dialog.plain"/>
        <charset val="134"/>
      </rPr>
      <t> 20808</t>
    </r>
  </si>
  <si>
    <r>
      <rPr>
        <sz val="9"/>
        <color rgb="FF000000"/>
        <rFont val="Dialog.plain"/>
        <charset val="134"/>
      </rPr>
      <t> 抚恤</t>
    </r>
  </si>
  <si>
    <r>
      <rPr>
        <sz val="9"/>
        <color rgb="FF000000"/>
        <rFont val="Dialog.plain"/>
        <charset val="134"/>
      </rPr>
      <t>  2080801</t>
    </r>
  </si>
  <si>
    <r>
      <rPr>
        <sz val="9"/>
        <color rgb="FF000000"/>
        <rFont val="Dialog.plain"/>
        <charset val="134"/>
      </rPr>
      <t>  死亡抚恤</t>
    </r>
  </si>
  <si>
    <r>
      <rPr>
        <sz val="9"/>
        <color rgb="FF000000"/>
        <rFont val="Dialog.plain"/>
        <charset val="134"/>
      </rPr>
      <t>  2080802</t>
    </r>
  </si>
  <si>
    <r>
      <rPr>
        <sz val="9"/>
        <color rgb="FF000000"/>
        <rFont val="Dialog.plain"/>
        <charset val="134"/>
      </rPr>
      <t>  伤残抚恤</t>
    </r>
  </si>
  <si>
    <r>
      <rPr>
        <sz val="9"/>
        <color rgb="FF000000"/>
        <rFont val="Dialog.plain"/>
        <charset val="134"/>
      </rPr>
      <t>  2080803</t>
    </r>
  </si>
  <si>
    <r>
      <rPr>
        <sz val="9"/>
        <color rgb="FF000000"/>
        <rFont val="Dialog.plain"/>
        <charset val="134"/>
      </rPr>
      <t>  在乡复员、退伍军人生活补助</t>
    </r>
  </si>
  <si>
    <r>
      <rPr>
        <sz val="9"/>
        <color rgb="FF000000"/>
        <rFont val="Dialog.plain"/>
        <charset val="134"/>
      </rPr>
      <t>  2080805</t>
    </r>
  </si>
  <si>
    <r>
      <rPr>
        <sz val="9"/>
        <color rgb="FF000000"/>
        <rFont val="Dialog.plain"/>
        <charset val="134"/>
      </rPr>
      <t>  义务兵优待</t>
    </r>
  </si>
  <si>
    <r>
      <rPr>
        <sz val="9"/>
        <color rgb="FF000000"/>
        <rFont val="Dialog.plain"/>
        <charset val="134"/>
      </rPr>
      <t> 20821</t>
    </r>
  </si>
  <si>
    <r>
      <rPr>
        <sz val="9"/>
        <color rgb="FF000000"/>
        <rFont val="Dialog.plain"/>
        <charset val="134"/>
      </rPr>
      <t> 特困人员救助供养</t>
    </r>
  </si>
  <si>
    <r>
      <rPr>
        <sz val="9"/>
        <color rgb="FF000000"/>
        <rFont val="Dialog.plain"/>
        <charset val="134"/>
      </rPr>
      <t>  2082102</t>
    </r>
  </si>
  <si>
    <r>
      <rPr>
        <sz val="9"/>
        <color rgb="FF000000"/>
        <rFont val="Dialog.plain"/>
        <charset val="134"/>
      </rPr>
      <t>  农村特困人员救助供养支出</t>
    </r>
  </si>
  <si>
    <r>
      <rPr>
        <sz val="9"/>
        <color rgb="FF000000"/>
        <rFont val="Dialog.plain"/>
        <charset val="134"/>
      </rPr>
      <t> 20899</t>
    </r>
  </si>
  <si>
    <r>
      <rPr>
        <sz val="9"/>
        <color rgb="FF000000"/>
        <rFont val="Dialog.plain"/>
        <charset val="134"/>
      </rPr>
      <t> 其他社会保障和就业支出</t>
    </r>
  </si>
  <si>
    <r>
      <rPr>
        <sz val="9"/>
        <color rgb="FF000000"/>
        <rFont val="Dialog.plain"/>
        <charset val="134"/>
      </rPr>
      <t>  2089999</t>
    </r>
  </si>
  <si>
    <r>
      <rPr>
        <sz val="9"/>
        <color rgb="FF000000"/>
        <rFont val="Dialog.plain"/>
        <charset val="134"/>
      </rPr>
      <t>  其他社会保障和就业支出</t>
    </r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</si>
  <si>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</si>
  <si>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</si>
  <si>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2101101</t>
    </r>
  </si>
  <si>
    <r>
      <rPr>
        <sz val="9"/>
        <color rgb="FF000000"/>
        <rFont val="Dialog.plain"/>
        <charset val="134"/>
      </rPr>
      <t>  行政单位医疗</t>
    </r>
  </si>
  <si>
    <r>
      <rPr>
        <sz val="9"/>
        <color rgb="FF000000"/>
        <rFont val="Dialog.plain"/>
        <charset val="134"/>
      </rPr>
      <t>  2101102</t>
    </r>
  </si>
  <si>
    <r>
      <rPr>
        <sz val="9"/>
        <color rgb="FF000000"/>
        <rFont val="Dialog.plain"/>
        <charset val="134"/>
      </rPr>
      <t>  事业单位医疗</t>
    </r>
  </si>
  <si>
    <r>
      <rPr>
        <sz val="9"/>
        <color rgb="FF000000"/>
        <rFont val="Dialog.plain"/>
        <charset val="134"/>
      </rPr>
      <t> 21301</t>
    </r>
  </si>
  <si>
    <r>
      <rPr>
        <sz val="9"/>
        <color rgb="FF000000"/>
        <rFont val="Dialog.plain"/>
        <charset val="134"/>
      </rPr>
      <t> 农业农村</t>
    </r>
  </si>
  <si>
    <r>
      <rPr>
        <sz val="9"/>
        <color rgb="FF000000"/>
        <rFont val="Dialog.plain"/>
        <charset val="134"/>
      </rPr>
      <t>  2130152</t>
    </r>
  </si>
  <si>
    <r>
      <rPr>
        <sz val="9"/>
        <color rgb="FF000000"/>
        <rFont val="Dialog.plain"/>
        <charset val="134"/>
      </rPr>
      <t>  对高校毕业生到基层任职补助</t>
    </r>
  </si>
  <si>
    <r>
      <rPr>
        <sz val="9"/>
        <color rgb="FF000000"/>
        <rFont val="Dialog.plain"/>
        <charset val="134"/>
      </rPr>
      <t> 21307</t>
    </r>
  </si>
  <si>
    <r>
      <rPr>
        <sz val="9"/>
        <color rgb="FF000000"/>
        <rFont val="Dialog.plain"/>
        <charset val="134"/>
      </rPr>
      <t> 农村综合改革</t>
    </r>
  </si>
  <si>
    <r>
      <rPr>
        <sz val="9"/>
        <color rgb="FF000000"/>
        <rFont val="Dialog.plain"/>
        <charset val="134"/>
      </rPr>
      <t>  2130705</t>
    </r>
  </si>
  <si>
    <r>
      <rPr>
        <sz val="9"/>
        <color rgb="FF000000"/>
        <rFont val="Dialog.plain"/>
        <charset val="134"/>
      </rPr>
      <t>  对村民委员会和村党支部的补助</t>
    </r>
  </si>
  <si>
    <r>
      <rPr>
        <sz val="9"/>
        <color rgb="FF000000"/>
        <rFont val="Dialog.plain"/>
        <charset val="134"/>
      </rPr>
      <t> 22102</t>
    </r>
  </si>
  <si>
    <r>
      <rPr>
        <sz val="9"/>
        <color rgb="FF000000"/>
        <rFont val="Dialog.plain"/>
        <charset val="134"/>
      </rPr>
      <t> 住房改革支出</t>
    </r>
  </si>
  <si>
    <r>
      <rPr>
        <sz val="9"/>
        <color rgb="FF000000"/>
        <rFont val="Dialog.plain"/>
        <charset val="134"/>
      </rPr>
      <t>  2210201</t>
    </r>
  </si>
  <si>
    <r>
      <rPr>
        <sz val="9"/>
        <color rgb="FF000000"/>
        <rFont val="Dialog.plain"/>
        <charset val="134"/>
      </rPr>
      <t>  住房公积金</t>
    </r>
  </si>
  <si>
    <t>表八</t>
  </si>
  <si>
    <t>胜利乡人民政府部门支出总表</t>
  </si>
  <si>
    <t>基本支出</t>
  </si>
  <si>
    <t>项目支出</t>
  </si>
  <si>
    <r>
      <rPr>
        <sz val="12"/>
        <color rgb="FF000000"/>
        <rFont val="Dialog.plain"/>
        <charset val="134"/>
      </rPr>
      <t> 20101</t>
    </r>
  </si>
  <si>
    <r>
      <rPr>
        <sz val="12"/>
        <color rgb="FF000000"/>
        <rFont val="Dialog.plain"/>
        <charset val="134"/>
      </rPr>
      <t> 人大事务</t>
    </r>
  </si>
  <si>
    <r>
      <rPr>
        <sz val="12"/>
        <color rgb="FF000000"/>
        <rFont val="Dialog.plain"/>
        <charset val="134"/>
      </rPr>
      <t>  2010108</t>
    </r>
  </si>
  <si>
    <r>
      <rPr>
        <sz val="12"/>
        <color rgb="FF000000"/>
        <rFont val="Dialog.plain"/>
        <charset val="134"/>
      </rPr>
      <t>  代表工作</t>
    </r>
  </si>
  <si>
    <r>
      <rPr>
        <sz val="12"/>
        <color rgb="FF000000"/>
        <rFont val="Dialog.plain"/>
        <charset val="134"/>
      </rPr>
      <t> 20103</t>
    </r>
  </si>
  <si>
    <r>
      <rPr>
        <sz val="12"/>
        <color rgb="FF000000"/>
        <rFont val="Dialog.plain"/>
        <charset val="134"/>
      </rPr>
      <t> 政府办公厅（室）及相关机构事务</t>
    </r>
  </si>
  <si>
    <r>
      <rPr>
        <sz val="12"/>
        <color rgb="FF000000"/>
        <rFont val="Dialog.plain"/>
        <charset val="134"/>
      </rPr>
      <t>  2010301</t>
    </r>
  </si>
  <si>
    <r>
      <rPr>
        <sz val="12"/>
        <color rgb="FF000000"/>
        <rFont val="Dialog.plain"/>
        <charset val="134"/>
      </rPr>
      <t>  行政运行</t>
    </r>
  </si>
  <si>
    <r>
      <rPr>
        <sz val="12"/>
        <color rgb="FF000000"/>
        <rFont val="Dialog.plain"/>
        <charset val="134"/>
      </rPr>
      <t>  2010350</t>
    </r>
  </si>
  <si>
    <r>
      <rPr>
        <sz val="12"/>
        <color rgb="FF000000"/>
        <rFont val="Dialog.plain"/>
        <charset val="134"/>
      </rPr>
      <t>  事业运行</t>
    </r>
  </si>
  <si>
    <r>
      <rPr>
        <sz val="12"/>
        <color rgb="FF000000"/>
        <rFont val="Dialog.plain"/>
        <charset val="134"/>
      </rPr>
      <t> 20129</t>
    </r>
  </si>
  <si>
    <r>
      <rPr>
        <sz val="12"/>
        <color rgb="FF000000"/>
        <rFont val="Dialog.plain"/>
        <charset val="134"/>
      </rPr>
      <t> 群众团体事务</t>
    </r>
  </si>
  <si>
    <r>
      <rPr>
        <sz val="12"/>
        <color rgb="FF000000"/>
        <rFont val="Dialog.plain"/>
        <charset val="134"/>
      </rPr>
      <t>  2012999</t>
    </r>
  </si>
  <si>
    <r>
      <rPr>
        <sz val="12"/>
        <color rgb="FF000000"/>
        <rFont val="Dialog.plain"/>
        <charset val="134"/>
      </rPr>
      <t>  其他群众团体事务支出</t>
    </r>
  </si>
  <si>
    <r>
      <rPr>
        <sz val="12"/>
        <color rgb="FF000000"/>
        <rFont val="Dialog.plain"/>
        <charset val="134"/>
      </rPr>
      <t> 20805</t>
    </r>
  </si>
  <si>
    <r>
      <rPr>
        <sz val="12"/>
        <color rgb="FF000000"/>
        <rFont val="Dialog.plain"/>
        <charset val="134"/>
      </rPr>
      <t> 行政事业单位养老支出</t>
    </r>
  </si>
  <si>
    <r>
      <rPr>
        <sz val="12"/>
        <color rgb="FF000000"/>
        <rFont val="Dialog.plain"/>
        <charset val="134"/>
      </rPr>
      <t>  2080501</t>
    </r>
  </si>
  <si>
    <r>
      <rPr>
        <sz val="12"/>
        <color rgb="FF000000"/>
        <rFont val="Dialog.plain"/>
        <charset val="134"/>
      </rPr>
      <t>  行政单位离退休</t>
    </r>
  </si>
  <si>
    <r>
      <rPr>
        <sz val="12"/>
        <color rgb="FF000000"/>
        <rFont val="Dialog.plain"/>
        <charset val="134"/>
      </rPr>
      <t>  2080505</t>
    </r>
  </si>
  <si>
    <r>
      <rPr>
        <sz val="12"/>
        <color rgb="FF000000"/>
        <rFont val="Dialog.plain"/>
        <charset val="134"/>
      </rPr>
      <t>  机关事业单位基本养老保险缴费支出</t>
    </r>
  </si>
  <si>
    <r>
      <rPr>
        <sz val="12"/>
        <color rgb="FF000000"/>
        <rFont val="Dialog.plain"/>
        <charset val="134"/>
      </rPr>
      <t>  2080506</t>
    </r>
  </si>
  <si>
    <r>
      <rPr>
        <sz val="12"/>
        <color rgb="FF000000"/>
        <rFont val="Dialog.plain"/>
        <charset val="134"/>
      </rPr>
      <t>  机关事业单位职业年金缴费支出</t>
    </r>
  </si>
  <si>
    <r>
      <rPr>
        <sz val="12"/>
        <color rgb="FF000000"/>
        <rFont val="Dialog.plain"/>
        <charset val="134"/>
      </rPr>
      <t> 20808</t>
    </r>
  </si>
  <si>
    <r>
      <rPr>
        <sz val="12"/>
        <color rgb="FF000000"/>
        <rFont val="Dialog.plain"/>
        <charset val="134"/>
      </rPr>
      <t> 抚恤</t>
    </r>
  </si>
  <si>
    <r>
      <rPr>
        <sz val="12"/>
        <color rgb="FF000000"/>
        <rFont val="Dialog.plain"/>
        <charset val="134"/>
      </rPr>
      <t>  2080801</t>
    </r>
  </si>
  <si>
    <r>
      <rPr>
        <sz val="12"/>
        <color rgb="FF000000"/>
        <rFont val="Dialog.plain"/>
        <charset val="134"/>
      </rPr>
      <t>  死亡抚恤</t>
    </r>
  </si>
  <si>
    <r>
      <rPr>
        <sz val="12"/>
        <color rgb="FF000000"/>
        <rFont val="Dialog.plain"/>
        <charset val="134"/>
      </rPr>
      <t>  2080802</t>
    </r>
  </si>
  <si>
    <r>
      <rPr>
        <sz val="12"/>
        <color rgb="FF000000"/>
        <rFont val="Dialog.plain"/>
        <charset val="134"/>
      </rPr>
      <t>  伤残抚恤</t>
    </r>
  </si>
  <si>
    <r>
      <rPr>
        <sz val="12"/>
        <color rgb="FF000000"/>
        <rFont val="Dialog.plain"/>
        <charset val="134"/>
      </rPr>
      <t>  2080803</t>
    </r>
  </si>
  <si>
    <r>
      <rPr>
        <sz val="12"/>
        <color rgb="FF000000"/>
        <rFont val="Dialog.plain"/>
        <charset val="134"/>
      </rPr>
      <t>  在乡复员、退伍军人生活补助</t>
    </r>
  </si>
  <si>
    <r>
      <rPr>
        <sz val="12"/>
        <color rgb="FF000000"/>
        <rFont val="Dialog.plain"/>
        <charset val="134"/>
      </rPr>
      <t>  2080805</t>
    </r>
  </si>
  <si>
    <r>
      <rPr>
        <sz val="12"/>
        <color rgb="FF000000"/>
        <rFont val="Dialog.plain"/>
        <charset val="134"/>
      </rPr>
      <t>  义务兵优待</t>
    </r>
  </si>
  <si>
    <r>
      <rPr>
        <sz val="12"/>
        <color rgb="FF000000"/>
        <rFont val="Dialog.plain"/>
        <charset val="134"/>
      </rPr>
      <t> 20821</t>
    </r>
  </si>
  <si>
    <r>
      <rPr>
        <sz val="12"/>
        <color rgb="FF000000"/>
        <rFont val="Dialog.plain"/>
        <charset val="134"/>
      </rPr>
      <t> 特困人员救助供养</t>
    </r>
  </si>
  <si>
    <r>
      <rPr>
        <sz val="12"/>
        <color rgb="FF000000"/>
        <rFont val="Dialog.plain"/>
        <charset val="134"/>
      </rPr>
      <t>  2082102</t>
    </r>
  </si>
  <si>
    <r>
      <rPr>
        <sz val="12"/>
        <color rgb="FF000000"/>
        <rFont val="Dialog.plain"/>
        <charset val="134"/>
      </rPr>
      <t>  农村特困人员救助供养支出</t>
    </r>
  </si>
  <si>
    <r>
      <rPr>
        <sz val="12"/>
        <color rgb="FF000000"/>
        <rFont val="Dialog.plain"/>
        <charset val="134"/>
      </rPr>
      <t> 20899</t>
    </r>
  </si>
  <si>
    <r>
      <rPr>
        <sz val="12"/>
        <color rgb="FF000000"/>
        <rFont val="Dialog.plain"/>
        <charset val="134"/>
      </rPr>
      <t> 其他社会保障和就业支出</t>
    </r>
  </si>
  <si>
    <r>
      <rPr>
        <sz val="12"/>
        <color rgb="FF000000"/>
        <rFont val="Dialog.plain"/>
        <charset val="134"/>
      </rPr>
      <t>  2089999</t>
    </r>
  </si>
  <si>
    <r>
      <rPr>
        <sz val="12"/>
        <color rgb="FF000000"/>
        <rFont val="Dialog.plain"/>
        <charset val="134"/>
      </rPr>
      <t>  其他社会保障和就业支出</t>
    </r>
  </si>
  <si>
    <r>
      <rPr>
        <sz val="12"/>
        <color rgb="FF000000"/>
        <rFont val="Dialog.plain"/>
        <charset val="134"/>
      </rPr>
      <t> 21011</t>
    </r>
  </si>
  <si>
    <r>
      <rPr>
        <sz val="12"/>
        <color rgb="FF000000"/>
        <rFont val="Dialog.plain"/>
        <charset val="134"/>
      </rPr>
      <t> 行政事业单位医疗</t>
    </r>
  </si>
  <si>
    <r>
      <rPr>
        <sz val="12"/>
        <color rgb="FF000000"/>
        <rFont val="Dialog.plain"/>
        <charset val="134"/>
      </rPr>
      <t>  2101101</t>
    </r>
  </si>
  <si>
    <r>
      <rPr>
        <sz val="12"/>
        <color rgb="FF000000"/>
        <rFont val="Dialog.plain"/>
        <charset val="134"/>
      </rPr>
      <t>  行政单位医疗</t>
    </r>
  </si>
  <si>
    <r>
      <rPr>
        <sz val="12"/>
        <color rgb="FF000000"/>
        <rFont val="Dialog.plain"/>
        <charset val="134"/>
      </rPr>
      <t>  2101102</t>
    </r>
  </si>
  <si>
    <r>
      <rPr>
        <sz val="12"/>
        <color rgb="FF000000"/>
        <rFont val="Dialog.plain"/>
        <charset val="134"/>
      </rPr>
      <t>  事业单位医疗</t>
    </r>
  </si>
  <si>
    <r>
      <rPr>
        <sz val="12"/>
        <color rgb="FF000000"/>
        <rFont val="Dialog.plain"/>
        <charset val="134"/>
      </rPr>
      <t> 21301</t>
    </r>
  </si>
  <si>
    <r>
      <rPr>
        <sz val="12"/>
        <color rgb="FF000000"/>
        <rFont val="Dialog.plain"/>
        <charset val="134"/>
      </rPr>
      <t> 农业农村</t>
    </r>
  </si>
  <si>
    <r>
      <rPr>
        <sz val="12"/>
        <color rgb="FF000000"/>
        <rFont val="Dialog.plain"/>
        <charset val="134"/>
      </rPr>
      <t>  2130152</t>
    </r>
  </si>
  <si>
    <r>
      <rPr>
        <sz val="12"/>
        <color rgb="FF000000"/>
        <rFont val="Dialog.plain"/>
        <charset val="134"/>
      </rPr>
      <t>  对高校毕业生到基层任职补助</t>
    </r>
  </si>
  <si>
    <r>
      <rPr>
        <sz val="12"/>
        <color rgb="FF000000"/>
        <rFont val="Dialog.plain"/>
        <charset val="134"/>
      </rPr>
      <t> 21307</t>
    </r>
  </si>
  <si>
    <r>
      <rPr>
        <sz val="12"/>
        <color rgb="FF000000"/>
        <rFont val="Dialog.plain"/>
        <charset val="134"/>
      </rPr>
      <t> 农村综合改革</t>
    </r>
  </si>
  <si>
    <r>
      <rPr>
        <sz val="12"/>
        <color rgb="FF000000"/>
        <rFont val="Dialog.plain"/>
        <charset val="134"/>
      </rPr>
      <t>  2130705</t>
    </r>
  </si>
  <si>
    <r>
      <rPr>
        <sz val="12"/>
        <color rgb="FF000000"/>
        <rFont val="Dialog.plain"/>
        <charset val="134"/>
      </rPr>
      <t>  对村民委员会和村党支部的补助</t>
    </r>
  </si>
  <si>
    <r>
      <rPr>
        <sz val="12"/>
        <color rgb="FF000000"/>
        <rFont val="Dialog.plain"/>
        <charset val="134"/>
      </rPr>
      <t> 22102</t>
    </r>
  </si>
  <si>
    <r>
      <rPr>
        <sz val="12"/>
        <color rgb="FF000000"/>
        <rFont val="Dialog.plain"/>
        <charset val="134"/>
      </rPr>
      <t> 住房改革支出</t>
    </r>
  </si>
  <si>
    <r>
      <rPr>
        <sz val="12"/>
        <color rgb="FF000000"/>
        <rFont val="Dialog.plain"/>
        <charset val="134"/>
      </rPr>
      <t>  2210201</t>
    </r>
  </si>
  <si>
    <r>
      <rPr>
        <sz val="12"/>
        <color rgb="FF000000"/>
        <rFont val="Dialog.plain"/>
        <charset val="134"/>
      </rPr>
      <t>  住房公积金</t>
    </r>
  </si>
  <si>
    <t>表九</t>
  </si>
  <si>
    <t>胜利乡人民政府政府采购预算明细表</t>
  </si>
  <si>
    <t>项目编号</t>
  </si>
  <si>
    <t>A</t>
  </si>
  <si>
    <t>货物</t>
  </si>
  <si>
    <t>表十</t>
  </si>
  <si>
    <t>2022年部门预算整体绩效目标表</t>
  </si>
  <si>
    <t>部门(单位)名称</t>
  </si>
  <si>
    <t>516-巫溪县胜利乡人民政府</t>
  </si>
  <si>
    <t>部门支出预算数</t>
  </si>
  <si>
    <t>当年整体绩效目标</t>
  </si>
  <si>
    <t>贯彻执行上级的各项方针政策，加强农业基础设施建设。加强综合治理，维护社会稳定，妥善处理突发性，群体性事件，调节和处理好各种利益矛盾和纠纷。贯彻落实社会治安、安全生产，乡村振兴推进工作。抓好落实各项惠农惠民等民生工程。</t>
  </si>
  <si>
    <t>绩效指标</t>
  </si>
  <si>
    <t>指标</t>
  </si>
  <si>
    <t>指标权重</t>
  </si>
  <si>
    <t>计量单位</t>
  </si>
  <si>
    <t>指标性质</t>
  </si>
  <si>
    <t>指标值</t>
  </si>
  <si>
    <t>环境保护意识</t>
  </si>
  <si>
    <t>10</t>
  </si>
  <si>
    <t>年</t>
  </si>
  <si>
    <t>定性</t>
  </si>
  <si>
    <t>有所增加</t>
  </si>
  <si>
    <t>民政、残联等各类补贴发放及时率</t>
  </si>
  <si>
    <t>20</t>
  </si>
  <si>
    <t>%</t>
  </si>
  <si>
    <t>≥</t>
  </si>
  <si>
    <t>95</t>
  </si>
  <si>
    <t>各项工作按时完成率</t>
  </si>
  <si>
    <t>90</t>
  </si>
  <si>
    <t>胜利乡群众满意度</t>
  </si>
  <si>
    <t>公用经费支出</t>
  </si>
  <si>
    <t>万元/年</t>
  </si>
  <si>
    <t>≤</t>
  </si>
  <si>
    <t>50</t>
  </si>
  <si>
    <t>联系人：李黎娇</t>
  </si>
  <si>
    <t>联系电话：18883179987</t>
  </si>
  <si>
    <t>表十一</t>
  </si>
  <si>
    <t>2022年部门（单位）项目绩效目标表</t>
  </si>
  <si>
    <t>单位信息：</t>
  </si>
  <si>
    <t>516001-巫溪县胜利乡人民政府</t>
  </si>
  <si>
    <t>项目名称：</t>
  </si>
  <si>
    <t>复员军人、退伍军人、参战人员生活补助</t>
  </si>
  <si>
    <t>职能职责与活动：</t>
  </si>
  <si>
    <t>主管部门：</t>
  </si>
  <si>
    <t>项目经办人：</t>
  </si>
  <si>
    <t>李黎娇</t>
  </si>
  <si>
    <t>项目总额：</t>
  </si>
  <si>
    <t>预算执行率权重(%)：</t>
  </si>
  <si>
    <t>项目经办人电话：</t>
  </si>
  <si>
    <t>其中：</t>
  </si>
  <si>
    <t>财政资金：</t>
  </si>
  <si>
    <t>整体目标：</t>
  </si>
  <si>
    <t>发放优抚对象补助44.54万元</t>
  </si>
  <si>
    <t>财政专户管理资金：</t>
  </si>
  <si>
    <t>单位资金：</t>
  </si>
  <si>
    <t>社会投入资金：</t>
  </si>
  <si>
    <t>银行贷款：</t>
  </si>
  <si>
    <t>一级指标</t>
  </si>
  <si>
    <t>二级指标</t>
  </si>
  <si>
    <t>三级指标</t>
  </si>
  <si>
    <t>度量单位</t>
  </si>
  <si>
    <t>权重（%）</t>
  </si>
  <si>
    <t>指标方向性</t>
  </si>
  <si>
    <t>产出指标</t>
  </si>
  <si>
    <t>数量指标</t>
  </si>
  <si>
    <t>享受优抚补助人数</t>
  </si>
  <si>
    <t>≧</t>
  </si>
  <si>
    <t>人数</t>
  </si>
  <si>
    <t>正向指标</t>
  </si>
  <si>
    <t>效益指标</t>
  </si>
  <si>
    <t>经济效益指标</t>
  </si>
  <si>
    <t>发放优抚补助（万元）</t>
  </si>
  <si>
    <t>满意度指标</t>
  </si>
  <si>
    <t>服务对象满意度指标</t>
  </si>
  <si>
    <t>优抚对象满意度</t>
  </si>
  <si>
    <t>表十二</t>
  </si>
  <si>
    <t>2022年重点专项资金绩效目标表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</si>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</sst>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64">
    <font>
      <sz val="11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</font>
    <font>
      <sz val="10"/>
      <name val="方正楷体_GBK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sz val="9"/>
      <color rgb="FF000000"/>
      <name val="宋体"/>
      <charset val="134"/>
    </font>
    <font>
      <sz val="11"/>
      <color indexed="8"/>
      <name val="宋体"/>
      <charset val="1"/>
    </font>
    <font>
      <sz val="18"/>
      <color rgb="FF000000"/>
      <name val="方正小标宋_GBK"/>
      <charset val="134"/>
    </font>
    <font>
      <sz val="12"/>
      <color rgb="FF000000"/>
      <name val="方正仿宋_GBK"/>
      <charset val="134"/>
    </font>
    <font>
      <b/>
      <sz val="12"/>
      <name val="方正仿宋_GBK"/>
      <charset val="134"/>
    </font>
    <font>
      <sz val="10"/>
      <color rgb="FF000000"/>
      <name val="方正仿宋_GBK"/>
      <charset val="134"/>
    </font>
    <font>
      <sz val="12"/>
      <color rgb="FF000000"/>
      <name val="SimSun"/>
      <charset val="134"/>
    </font>
    <font>
      <sz val="9"/>
      <name val="simhei"/>
      <charset val="134"/>
    </font>
    <font>
      <sz val="19"/>
      <name val="方正小标宋_GBK"/>
      <charset val="134"/>
    </font>
    <font>
      <sz val="10"/>
      <name val="方正仿宋_GBK"/>
      <charset val="134"/>
    </font>
    <font>
      <sz val="10"/>
      <name val="Times New Roman"/>
      <charset val="134"/>
    </font>
    <font>
      <sz val="15"/>
      <name val="方正小标宋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9"/>
      <name val="SimSun"/>
      <charset val="134"/>
    </font>
    <font>
      <sz val="14"/>
      <name val="方正黑体_GBK"/>
      <charset val="134"/>
    </font>
    <font>
      <b/>
      <sz val="12"/>
      <name val="Times New Roman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9"/>
      <name val="方正黑体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方正仿宋_GBK"/>
      <charset val="134"/>
    </font>
    <font>
      <sz val="9"/>
      <name val="Times New Roman"/>
      <charset val="134"/>
    </font>
    <font>
      <sz val="11"/>
      <name val="方正楷体_GBK"/>
      <charset val="134"/>
    </font>
    <font>
      <sz val="18"/>
      <name val="方正小标宋_GBK"/>
      <charset val="134"/>
    </font>
    <font>
      <sz val="12"/>
      <name val="方正黑体_GBK"/>
      <charset val="134"/>
    </font>
    <font>
      <sz val="17"/>
      <name val="方正小标宋_GBK"/>
      <charset val="134"/>
    </font>
    <font>
      <b/>
      <sz val="11"/>
      <name val="宋体"/>
      <charset val="134"/>
    </font>
    <font>
      <sz val="12"/>
      <name val="宋体"/>
      <charset val="134"/>
    </font>
    <font>
      <sz val="10"/>
      <name val="SimSun"/>
      <charset val="134"/>
    </font>
    <font>
      <sz val="12"/>
      <name val="方正楷体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2"/>
      <color rgb="FF000000"/>
      <name val="Dialog.plain"/>
      <charset val="134"/>
    </font>
    <font>
      <sz val="10"/>
      <color rgb="FF000000"/>
      <name val="Dialog.plain"/>
      <charset val="134"/>
    </font>
    <font>
      <sz val="9"/>
      <color rgb="FF000000"/>
      <name val="Dialog.plai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40" fillId="0" borderId="0" applyFont="0" applyFill="0" applyBorder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42" fontId="4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2" borderId="16" applyNumberFormat="0" applyFont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18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3" borderId="19" applyNumberFormat="0" applyAlignment="0" applyProtection="0">
      <alignment vertical="center"/>
    </xf>
    <xf numFmtId="0" fontId="50" fillId="4" borderId="20" applyNumberFormat="0" applyAlignment="0" applyProtection="0">
      <alignment vertical="center"/>
    </xf>
    <xf numFmtId="0" fontId="51" fillId="4" borderId="19" applyNumberFormat="0" applyAlignment="0" applyProtection="0">
      <alignment vertical="center"/>
    </xf>
    <xf numFmtId="0" fontId="52" fillId="5" borderId="21" applyNumberFormat="0" applyAlignment="0" applyProtection="0">
      <alignment vertical="center"/>
    </xf>
    <xf numFmtId="0" fontId="53" fillId="0" borderId="22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55" fillId="6" borderId="0" applyNumberFormat="0" applyBorder="0" applyAlignment="0" applyProtection="0">
      <alignment vertical="center"/>
    </xf>
    <xf numFmtId="0" fontId="56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59" fillId="10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59" fillId="1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8" fillId="16" borderId="0" applyNumberFormat="0" applyBorder="0" applyAlignment="0" applyProtection="0">
      <alignment vertical="center"/>
    </xf>
    <xf numFmtId="0" fontId="58" fillId="17" borderId="0" applyNumberFormat="0" applyBorder="0" applyAlignment="0" applyProtection="0">
      <alignment vertical="center"/>
    </xf>
    <xf numFmtId="0" fontId="59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58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59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60" fillId="0" borderId="0">
      <protection locked="0"/>
    </xf>
    <xf numFmtId="0" fontId="2" fillId="0" borderId="0">
      <protection locked="0"/>
    </xf>
    <xf numFmtId="0" fontId="1" fillId="0" borderId="0">
      <protection locked="0"/>
    </xf>
  </cellStyleXfs>
  <cellXfs count="96">
    <xf numFmtId="0" fontId="0" fillId="0" borderId="0" xfId="0">
      <alignment vertical="center"/>
    </xf>
    <xf numFmtId="0" fontId="1" fillId="0" borderId="0" xfId="51" applyAlignment="1" applyProtection="1">
      <alignment vertical="center"/>
    </xf>
    <xf numFmtId="0" fontId="2" fillId="0" borderId="0" xfId="50" applyAlignment="1" applyProtection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5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 applyProtection="1">
      <alignment horizontal="left" vertical="center" wrapText="1"/>
    </xf>
    <xf numFmtId="0" fontId="5" fillId="0" borderId="2" xfId="51" applyFont="1" applyFill="1" applyBorder="1" applyAlignment="1" applyProtection="1">
      <alignment horizontal="center" vertical="center" wrapText="1"/>
    </xf>
    <xf numFmtId="0" fontId="6" fillId="0" borderId="2" xfId="51" applyFont="1" applyFill="1" applyBorder="1" applyAlignment="1" applyProtection="1">
      <alignment horizontal="center" vertical="center"/>
    </xf>
    <xf numFmtId="0" fontId="6" fillId="0" borderId="3" xfId="51" applyFont="1" applyFill="1" applyBorder="1" applyAlignment="1" applyProtection="1">
      <alignment horizontal="center" vertical="center"/>
    </xf>
    <xf numFmtId="176" fontId="6" fillId="0" borderId="4" xfId="51" applyNumberFormat="1" applyFont="1" applyFill="1" applyBorder="1" applyAlignment="1" applyProtection="1">
      <alignment horizontal="center" vertical="center"/>
    </xf>
    <xf numFmtId="176" fontId="6" fillId="0" borderId="0" xfId="51" applyNumberFormat="1" applyFont="1" applyFill="1" applyBorder="1" applyAlignment="1" applyProtection="1">
      <alignment horizontal="center" vertical="center"/>
    </xf>
    <xf numFmtId="176" fontId="6" fillId="0" borderId="5" xfId="51" applyNumberFormat="1" applyFont="1" applyFill="1" applyBorder="1" applyAlignment="1" applyProtection="1">
      <alignment horizontal="center" vertical="center"/>
    </xf>
    <xf numFmtId="176" fontId="6" fillId="0" borderId="6" xfId="51" applyNumberFormat="1" applyFont="1" applyFill="1" applyBorder="1" applyAlignment="1" applyProtection="1">
      <alignment horizontal="center" vertical="center"/>
    </xf>
    <xf numFmtId="176" fontId="6" fillId="0" borderId="7" xfId="51" applyNumberFormat="1" applyFont="1" applyFill="1" applyBorder="1" applyAlignment="1" applyProtection="1">
      <alignment horizontal="center" vertical="center"/>
    </xf>
    <xf numFmtId="176" fontId="6" fillId="0" borderId="8" xfId="51" applyNumberFormat="1" applyFont="1" applyFill="1" applyBorder="1" applyAlignment="1" applyProtection="1">
      <alignment horizontal="center" vertical="center"/>
    </xf>
    <xf numFmtId="49" fontId="6" fillId="0" borderId="2" xfId="51" applyNumberFormat="1" applyFont="1" applyFill="1" applyBorder="1" applyAlignment="1" applyProtection="1">
      <alignment horizontal="left" vertical="center" wrapText="1"/>
    </xf>
    <xf numFmtId="0" fontId="6" fillId="0" borderId="2" xfId="51" applyFont="1" applyFill="1" applyBorder="1" applyAlignment="1" applyProtection="1">
      <alignment horizontal="left" vertical="center"/>
    </xf>
    <xf numFmtId="49" fontId="6" fillId="0" borderId="2" xfId="51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9" xfId="0" applyFont="1" applyFill="1" applyBorder="1" applyAlignment="1">
      <alignment vertical="center" wrapText="1"/>
    </xf>
    <xf numFmtId="0" fontId="11" fillId="0" borderId="10" xfId="0" applyFont="1" applyBorder="1" applyAlignment="1">
      <alignment horizontal="left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righ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right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4" fontId="17" fillId="0" borderId="10" xfId="0" applyNumberFormat="1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4" fontId="21" fillId="0" borderId="10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/>
    </xf>
    <xf numFmtId="4" fontId="17" fillId="0" borderId="1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23" fillId="0" borderId="10" xfId="0" applyFont="1" applyBorder="1" applyAlignment="1">
      <alignment horizontal="center" vertical="center" wrapText="1"/>
    </xf>
    <xf numFmtId="4" fontId="24" fillId="0" borderId="10" xfId="0" applyNumberFormat="1" applyFont="1" applyBorder="1" applyAlignment="1">
      <alignment horizontal="right" vertical="center" wrapText="1"/>
    </xf>
    <xf numFmtId="0" fontId="25" fillId="0" borderId="10" xfId="0" applyFont="1" applyBorder="1" applyAlignment="1">
      <alignment horizontal="left" vertical="center"/>
    </xf>
    <xf numFmtId="0" fontId="25" fillId="0" borderId="10" xfId="0" applyFont="1" applyBorder="1">
      <alignment vertical="center"/>
    </xf>
    <xf numFmtId="4" fontId="26" fillId="0" borderId="10" xfId="0" applyNumberFormat="1" applyFont="1" applyBorder="1" applyAlignment="1">
      <alignment horizontal="right" vertical="center" wrapText="1"/>
    </xf>
    <xf numFmtId="0" fontId="27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4" fontId="29" fillId="0" borderId="10" xfId="0" applyNumberFormat="1" applyFont="1" applyBorder="1" applyAlignment="1">
      <alignment horizontal="right" vertical="center"/>
    </xf>
    <xf numFmtId="0" fontId="30" fillId="0" borderId="10" xfId="0" applyFont="1" applyBorder="1" applyAlignment="1">
      <alignment horizontal="left" vertical="center"/>
    </xf>
    <xf numFmtId="0" fontId="30" fillId="0" borderId="10" xfId="0" applyFont="1" applyBorder="1">
      <alignment vertical="center"/>
    </xf>
    <xf numFmtId="4" fontId="31" fillId="0" borderId="10" xfId="0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right" vertical="center"/>
    </xf>
    <xf numFmtId="0" fontId="23" fillId="0" borderId="10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4" fontId="26" fillId="0" borderId="10" xfId="0" applyNumberFormat="1" applyFont="1" applyBorder="1" applyAlignment="1">
      <alignment horizontal="right" vertical="center"/>
    </xf>
    <xf numFmtId="0" fontId="2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33" fillId="0" borderId="0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left" vertical="center"/>
    </xf>
    <xf numFmtId="0" fontId="16" fillId="0" borderId="10" xfId="0" applyFont="1" applyBorder="1">
      <alignment vertical="center"/>
    </xf>
    <xf numFmtId="0" fontId="35" fillId="0" borderId="0" xfId="0" applyFont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2" fillId="0" borderId="1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34" fillId="0" borderId="9" xfId="0" applyFont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left" vertical="center" shrinkToFit="1"/>
    </xf>
    <xf numFmtId="4" fontId="21" fillId="0" borderId="10" xfId="0" applyNumberFormat="1" applyFont="1" applyBorder="1" applyAlignment="1">
      <alignment horizontal="right" vertical="center" wrapText="1"/>
    </xf>
    <xf numFmtId="0" fontId="0" fillId="0" borderId="9" xfId="0" applyFont="1" applyFill="1" applyBorder="1" applyAlignment="1">
      <alignment horizontal="left" vertical="center" shrinkToFit="1"/>
    </xf>
    <xf numFmtId="4" fontId="37" fillId="0" borderId="9" xfId="49" applyNumberFormat="1" applyFont="1" applyFill="1" applyBorder="1" applyAlignment="1" applyProtection="1">
      <alignment horizontal="right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38" fillId="0" borderId="10" xfId="0" applyFont="1" applyBorder="1" applyAlignment="1">
      <alignment vertical="center" wrapText="1"/>
    </xf>
    <xf numFmtId="4" fontId="17" fillId="0" borderId="10" xfId="0" applyNumberFormat="1" applyFont="1" applyBorder="1" applyAlignment="1">
      <alignment horizontal="right" vertical="center" wrapText="1"/>
    </xf>
    <xf numFmtId="0" fontId="39" fillId="0" borderId="0" xfId="0" applyFont="1" applyBorder="1" applyAlignment="1">
      <alignment vertical="center" wrapText="1"/>
    </xf>
    <xf numFmtId="4" fontId="24" fillId="0" borderId="10" xfId="0" applyNumberFormat="1" applyFont="1" applyBorder="1" applyAlignment="1">
      <alignment horizontal="right" vertical="center"/>
    </xf>
    <xf numFmtId="0" fontId="37" fillId="0" borderId="15" xfId="49" applyFont="1" applyBorder="1" applyAlignment="1" applyProtection="1">
      <alignment vertical="center" wrapText="1"/>
    </xf>
    <xf numFmtId="0" fontId="37" fillId="0" borderId="12" xfId="49" applyFont="1" applyBorder="1" applyAlignment="1" applyProtection="1">
      <alignment vertical="center" wrapText="1"/>
    </xf>
    <xf numFmtId="0" fontId="37" fillId="0" borderId="12" xfId="49" applyFont="1" applyFill="1" applyBorder="1" applyAlignment="1" applyProtection="1">
      <alignment vertical="center" wrapText="1"/>
    </xf>
    <xf numFmtId="0" fontId="22" fillId="0" borderId="10" xfId="0" applyFont="1" applyBorder="1" applyAlignment="1">
      <alignment horizontal="right" vertical="center" wrapText="1"/>
    </xf>
    <xf numFmtId="0" fontId="25" fillId="0" borderId="10" xfId="0" applyFont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5" xfId="50"/>
    <cellStyle name="常规 2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tyles" Target="styles.xml"/><Relationship Id="rId14" Type="http://schemas.openxmlformats.org/officeDocument/2006/relationships/sharedStrings" Target="sharedString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D14" sqref="D14"/>
    </sheetView>
  </sheetViews>
  <sheetFormatPr defaultColWidth="10" defaultRowHeight="13.5" outlineLevelCol="7"/>
  <cols>
    <col min="1" max="1" width="0.266666666666667" customWidth="1"/>
    <col min="2" max="2" width="23.6166666666667" customWidth="1"/>
    <col min="3" max="3" width="17.2333333333333" customWidth="1"/>
    <col min="4" max="4" width="25.7833333333333" customWidth="1"/>
    <col min="5" max="5" width="17.1" customWidth="1"/>
    <col min="6" max="6" width="16.2833333333333" customWidth="1"/>
    <col min="7" max="7" width="15.6083333333333" customWidth="1"/>
    <col min="8" max="8" width="16.4166666666667" customWidth="1"/>
    <col min="9" max="12" width="9.76666666666667" customWidth="1"/>
  </cols>
  <sheetData>
    <row r="1" ht="16.35" customHeight="1" spans="1:2">
      <c r="A1" s="34"/>
      <c r="B1" s="3" t="s">
        <v>0</v>
      </c>
    </row>
    <row r="2" ht="40.5" customHeight="1" spans="2:8">
      <c r="B2" s="35" t="s">
        <v>1</v>
      </c>
      <c r="C2" s="35"/>
      <c r="D2" s="35"/>
      <c r="E2" s="35"/>
      <c r="F2" s="35"/>
      <c r="G2" s="35"/>
      <c r="H2" s="35"/>
    </row>
    <row r="3" ht="23.25" customHeight="1" spans="8:8">
      <c r="H3" s="65" t="s">
        <v>2</v>
      </c>
    </row>
    <row r="4" ht="43.1" customHeight="1" spans="2:8">
      <c r="B4" s="53" t="s">
        <v>3</v>
      </c>
      <c r="C4" s="53"/>
      <c r="D4" s="53" t="s">
        <v>4</v>
      </c>
      <c r="E4" s="53"/>
      <c r="F4" s="53"/>
      <c r="G4" s="53"/>
      <c r="H4" s="53"/>
    </row>
    <row r="5" ht="43.1" customHeight="1" spans="2:8">
      <c r="B5" s="66" t="s">
        <v>5</v>
      </c>
      <c r="C5" s="66" t="s">
        <v>6</v>
      </c>
      <c r="D5" s="66" t="s">
        <v>5</v>
      </c>
      <c r="E5" s="66" t="s">
        <v>7</v>
      </c>
      <c r="F5" s="53" t="s">
        <v>8</v>
      </c>
      <c r="G5" s="53" t="s">
        <v>9</v>
      </c>
      <c r="H5" s="53" t="s">
        <v>10</v>
      </c>
    </row>
    <row r="6" ht="24.15" customHeight="1" spans="2:8">
      <c r="B6" s="67" t="s">
        <v>11</v>
      </c>
      <c r="C6" s="90"/>
      <c r="D6" s="67" t="s">
        <v>12</v>
      </c>
      <c r="E6" s="90">
        <v>857.5</v>
      </c>
      <c r="F6" s="90">
        <v>857.5</v>
      </c>
      <c r="G6" s="90"/>
      <c r="H6" s="90"/>
    </row>
    <row r="7" ht="23.25" customHeight="1" spans="2:8">
      <c r="B7" s="56" t="s">
        <v>13</v>
      </c>
      <c r="C7" s="68">
        <v>856.86</v>
      </c>
      <c r="D7" s="91" t="s">
        <v>14</v>
      </c>
      <c r="E7" s="68">
        <v>400.29</v>
      </c>
      <c r="F7" s="68">
        <v>400.29</v>
      </c>
      <c r="G7" s="68"/>
      <c r="H7" s="68"/>
    </row>
    <row r="8" ht="23.25" customHeight="1" spans="2:8">
      <c r="B8" s="56" t="s">
        <v>15</v>
      </c>
      <c r="C8" s="68"/>
      <c r="D8" s="92" t="s">
        <v>16</v>
      </c>
      <c r="E8" s="68">
        <v>174.31</v>
      </c>
      <c r="F8" s="68">
        <v>174.31</v>
      </c>
      <c r="G8" s="68"/>
      <c r="H8" s="68"/>
    </row>
    <row r="9" ht="23.25" customHeight="1" spans="2:8">
      <c r="B9" s="56" t="s">
        <v>17</v>
      </c>
      <c r="C9" s="68"/>
      <c r="D9" s="92" t="s">
        <v>18</v>
      </c>
      <c r="E9" s="68">
        <v>20.71</v>
      </c>
      <c r="F9" s="68">
        <v>20.71</v>
      </c>
      <c r="G9" s="68"/>
      <c r="H9" s="68"/>
    </row>
    <row r="10" ht="23.25" customHeight="1" spans="2:8">
      <c r="B10" s="56"/>
      <c r="C10" s="68"/>
      <c r="D10" s="92" t="s">
        <v>19</v>
      </c>
      <c r="E10" s="68">
        <v>236.04</v>
      </c>
      <c r="F10" s="68">
        <v>236.04</v>
      </c>
      <c r="G10" s="68"/>
      <c r="H10" s="68"/>
    </row>
    <row r="11" ht="23.25" customHeight="1" spans="2:8">
      <c r="B11" s="56"/>
      <c r="C11" s="68"/>
      <c r="D11" s="93" t="s">
        <v>20</v>
      </c>
      <c r="E11" s="68">
        <v>26.15</v>
      </c>
      <c r="F11" s="68">
        <v>26.15</v>
      </c>
      <c r="G11" s="68"/>
      <c r="H11" s="68"/>
    </row>
    <row r="12" ht="22.4" customHeight="1" spans="2:8">
      <c r="B12" s="38" t="s">
        <v>21</v>
      </c>
      <c r="C12" s="94"/>
      <c r="D12" s="38" t="s">
        <v>22</v>
      </c>
      <c r="E12" s="94"/>
      <c r="F12" s="94"/>
      <c r="G12" s="94"/>
      <c r="H12" s="94"/>
    </row>
    <row r="13" ht="21.55" customHeight="1" spans="2:8">
      <c r="B13" s="95" t="s">
        <v>23</v>
      </c>
      <c r="C13" s="68">
        <v>0.64</v>
      </c>
      <c r="D13" s="78"/>
      <c r="E13" s="94"/>
      <c r="F13" s="94"/>
      <c r="G13" s="94"/>
      <c r="H13" s="94"/>
    </row>
    <row r="14" ht="20.7" customHeight="1" spans="2:8">
      <c r="B14" s="95" t="s">
        <v>24</v>
      </c>
      <c r="C14" s="94"/>
      <c r="D14" s="78"/>
      <c r="E14" s="94"/>
      <c r="F14" s="94"/>
      <c r="G14" s="94"/>
      <c r="H14" s="94"/>
    </row>
    <row r="15" ht="20.7" customHeight="1" spans="2:8">
      <c r="B15" s="95" t="s">
        <v>25</v>
      </c>
      <c r="C15" s="94"/>
      <c r="D15" s="78"/>
      <c r="E15" s="94"/>
      <c r="F15" s="94"/>
      <c r="G15" s="94"/>
      <c r="H15" s="94"/>
    </row>
    <row r="16" ht="16.35" customHeight="1" spans="2:8">
      <c r="B16" s="78"/>
      <c r="C16" s="94"/>
      <c r="D16" s="78"/>
      <c r="E16" s="94"/>
      <c r="F16" s="94"/>
      <c r="G16" s="94"/>
      <c r="H16" s="94"/>
    </row>
    <row r="17" ht="24.15" customHeight="1" spans="2:8">
      <c r="B17" s="67" t="s">
        <v>26</v>
      </c>
      <c r="C17" s="90">
        <v>857.5</v>
      </c>
      <c r="D17" s="67" t="s">
        <v>27</v>
      </c>
      <c r="E17" s="90">
        <v>857.5</v>
      </c>
      <c r="F17" s="90">
        <v>857.5</v>
      </c>
      <c r="G17" s="90"/>
      <c r="H17" s="90"/>
    </row>
  </sheetData>
  <mergeCells count="3">
    <mergeCell ref="B2:H2"/>
    <mergeCell ref="B4:C4"/>
    <mergeCell ref="D4:H4"/>
  </mergeCells>
  <printOptions horizontalCentered="1"/>
  <pageMargins left="0.0780000016093254" right="0.0780000016093254" top="0.39300000667572" bottom="0.0780000016093254" header="0" footer="0"/>
  <pageSetup paperSize="9" fitToWidth="0" fitToHeight="0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selection activeCell="C6" sqref="C6:D6"/>
    </sheetView>
  </sheetViews>
  <sheetFormatPr defaultColWidth="10" defaultRowHeight="13.5" outlineLevelCol="6"/>
  <cols>
    <col min="1" max="1" width="0.266666666666667" customWidth="1"/>
    <col min="2" max="2" width="19.675" customWidth="1"/>
    <col min="3" max="3" width="53.4666666666667" customWidth="1"/>
    <col min="4" max="4" width="16.6916666666667" customWidth="1"/>
    <col min="5" max="5" width="17.2333333333333" customWidth="1"/>
    <col min="6" max="6" width="16.2833333333333" customWidth="1"/>
    <col min="7" max="7" width="15.2" customWidth="1"/>
    <col min="8" max="9" width="9.76666666666667" customWidth="1"/>
  </cols>
  <sheetData>
    <row r="1" ht="16.35" customHeight="1" spans="1:7">
      <c r="A1" s="34"/>
      <c r="B1" s="3" t="s">
        <v>339</v>
      </c>
      <c r="C1" s="34"/>
      <c r="D1" s="34"/>
      <c r="E1" s="34"/>
      <c r="F1" s="34"/>
      <c r="G1" s="34"/>
    </row>
    <row r="2" ht="16.35" customHeight="1" spans="2:7">
      <c r="B2" s="35" t="s">
        <v>340</v>
      </c>
      <c r="C2" s="35"/>
      <c r="D2" s="35"/>
      <c r="E2" s="35"/>
      <c r="F2" s="35"/>
      <c r="G2" s="35"/>
    </row>
    <row r="3" ht="16.35" customHeight="1" spans="2:7">
      <c r="B3" s="35"/>
      <c r="C3" s="35"/>
      <c r="D3" s="35"/>
      <c r="E3" s="35"/>
      <c r="F3" s="35"/>
      <c r="G3" s="35"/>
    </row>
    <row r="4" ht="16.35" customHeight="1"/>
    <row r="5" ht="19.8" customHeight="1" spans="7:7">
      <c r="G5" s="36" t="s">
        <v>2</v>
      </c>
    </row>
    <row r="6" ht="36" customHeight="1" spans="2:7">
      <c r="B6" s="24" t="s">
        <v>341</v>
      </c>
      <c r="C6" s="37" t="s">
        <v>342</v>
      </c>
      <c r="D6" s="37"/>
      <c r="E6" s="38" t="s">
        <v>343</v>
      </c>
      <c r="F6" s="39">
        <v>856.86</v>
      </c>
      <c r="G6" s="39"/>
    </row>
    <row r="7" ht="108" customHeight="1" spans="2:7">
      <c r="B7" s="24" t="s">
        <v>344</v>
      </c>
      <c r="C7" s="40" t="s">
        <v>345</v>
      </c>
      <c r="D7" s="40"/>
      <c r="E7" s="40"/>
      <c r="F7" s="40"/>
      <c r="G7" s="40"/>
    </row>
    <row r="8" ht="18.95" customHeight="1" spans="2:7">
      <c r="B8" s="24" t="s">
        <v>346</v>
      </c>
      <c r="C8" s="38" t="s">
        <v>347</v>
      </c>
      <c r="D8" s="38" t="s">
        <v>348</v>
      </c>
      <c r="E8" s="38" t="s">
        <v>349</v>
      </c>
      <c r="F8" s="38" t="s">
        <v>350</v>
      </c>
      <c r="G8" s="38" t="s">
        <v>351</v>
      </c>
    </row>
    <row r="9" ht="18.95" customHeight="1" spans="2:7">
      <c r="B9" s="24"/>
      <c r="C9" s="41" t="s">
        <v>352</v>
      </c>
      <c r="D9" s="42" t="s">
        <v>353</v>
      </c>
      <c r="E9" s="42" t="s">
        <v>354</v>
      </c>
      <c r="F9" s="42" t="s">
        <v>355</v>
      </c>
      <c r="G9" s="42" t="s">
        <v>356</v>
      </c>
    </row>
    <row r="10" ht="18.95" customHeight="1" spans="2:7">
      <c r="B10" s="24"/>
      <c r="C10" s="41" t="s">
        <v>357</v>
      </c>
      <c r="D10" s="42" t="s">
        <v>358</v>
      </c>
      <c r="E10" s="42" t="s">
        <v>359</v>
      </c>
      <c r="F10" s="42" t="s">
        <v>360</v>
      </c>
      <c r="G10" s="42" t="s">
        <v>361</v>
      </c>
    </row>
    <row r="11" ht="18.95" customHeight="1" spans="2:7">
      <c r="B11" s="24"/>
      <c r="C11" s="41" t="s">
        <v>362</v>
      </c>
      <c r="D11" s="42" t="s">
        <v>358</v>
      </c>
      <c r="E11" s="42" t="s">
        <v>359</v>
      </c>
      <c r="F11" s="42" t="s">
        <v>360</v>
      </c>
      <c r="G11" s="42" t="s">
        <v>363</v>
      </c>
    </row>
    <row r="12" ht="18.95" customHeight="1" spans="2:7">
      <c r="B12" s="24"/>
      <c r="C12" s="41" t="s">
        <v>364</v>
      </c>
      <c r="D12" s="42" t="s">
        <v>358</v>
      </c>
      <c r="E12" s="42" t="s">
        <v>359</v>
      </c>
      <c r="F12" s="42" t="s">
        <v>360</v>
      </c>
      <c r="G12" s="42" t="s">
        <v>363</v>
      </c>
    </row>
    <row r="13" ht="18.95" customHeight="1" spans="2:7">
      <c r="B13" s="24"/>
      <c r="C13" s="41" t="s">
        <v>365</v>
      </c>
      <c r="D13" s="42" t="s">
        <v>358</v>
      </c>
      <c r="E13" s="42" t="s">
        <v>366</v>
      </c>
      <c r="F13" s="42" t="s">
        <v>367</v>
      </c>
      <c r="G13" s="42" t="s">
        <v>368</v>
      </c>
    </row>
    <row r="14" ht="18.95" customHeight="1" spans="2:5">
      <c r="B14" s="43" t="s">
        <v>369</v>
      </c>
      <c r="E14" s="43" t="s">
        <v>370</v>
      </c>
    </row>
    <row r="15" ht="18.95" customHeight="1"/>
    <row r="16" ht="18.95" customHeight="1"/>
    <row r="17" ht="18.95" customHeight="1"/>
    <row r="18" ht="24.15" customHeight="1"/>
  </sheetData>
  <mergeCells count="5">
    <mergeCell ref="C6:D6"/>
    <mergeCell ref="F6:G6"/>
    <mergeCell ref="C7:G7"/>
    <mergeCell ref="B8:B13"/>
    <mergeCell ref="B2:G3"/>
  </mergeCells>
  <printOptions horizontalCentered="1"/>
  <pageMargins left="0.0780000016093254" right="0.0780000016093254" top="0.39300000667572" bottom="0.0780000016093254" header="0" footer="0"/>
  <pageSetup paperSize="9" fitToWidth="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0"/>
  <sheetViews>
    <sheetView workbookViewId="0">
      <selection activeCell="B7" sqref="B7:F10"/>
    </sheetView>
  </sheetViews>
  <sheetFormatPr defaultColWidth="9" defaultRowHeight="11.25"/>
  <cols>
    <col min="1" max="1" width="17.75" style="20" customWidth="1"/>
    <col min="2" max="2" width="14.625" style="20" customWidth="1"/>
    <col min="3" max="3" width="17.125" style="20" customWidth="1"/>
    <col min="4" max="4" width="16.375" style="20" customWidth="1"/>
    <col min="5" max="5" width="11.375" style="20" customWidth="1"/>
    <col min="6" max="6" width="10.25" style="20" customWidth="1"/>
    <col min="7" max="7" width="11" style="20" customWidth="1"/>
    <col min="8" max="8" width="13.25" style="20" customWidth="1"/>
    <col min="9" max="9" width="13" style="20" customWidth="1"/>
    <col min="10" max="16383" width="9" style="20"/>
    <col min="16384" max="16384" width="9" style="21"/>
  </cols>
  <sheetData>
    <row r="1" ht="12.75" spans="1:1">
      <c r="A1" s="3" t="s">
        <v>371</v>
      </c>
    </row>
    <row r="2" ht="56" customHeight="1" spans="1:9">
      <c r="A2" s="22" t="s">
        <v>372</v>
      </c>
      <c r="B2" s="22"/>
      <c r="C2" s="22"/>
      <c r="D2" s="22"/>
      <c r="E2" s="22"/>
      <c r="F2" s="22"/>
      <c r="G2" s="22"/>
      <c r="H2" s="22"/>
      <c r="I2" s="22"/>
    </row>
    <row r="3" ht="17" customHeight="1" spans="1:9">
      <c r="A3" s="22"/>
      <c r="B3" s="22"/>
      <c r="C3" s="22"/>
      <c r="D3" s="22"/>
      <c r="E3" s="22"/>
      <c r="F3" s="22"/>
      <c r="G3" s="22"/>
      <c r="H3" s="22"/>
      <c r="I3" s="32" t="s">
        <v>2</v>
      </c>
    </row>
    <row r="4" ht="25.15" customHeight="1" spans="1:9">
      <c r="A4" s="23" t="s">
        <v>373</v>
      </c>
      <c r="B4" s="24" t="s">
        <v>374</v>
      </c>
      <c r="C4" s="24"/>
      <c r="D4" s="23" t="s">
        <v>375</v>
      </c>
      <c r="E4" s="25" t="s">
        <v>376</v>
      </c>
      <c r="F4" s="25"/>
      <c r="G4" s="26" t="s">
        <v>377</v>
      </c>
      <c r="H4" s="26"/>
      <c r="I4" s="23"/>
    </row>
    <row r="5" ht="25.15" customHeight="1" spans="1:9">
      <c r="A5" s="23" t="s">
        <v>378</v>
      </c>
      <c r="B5" s="24" t="s">
        <v>342</v>
      </c>
      <c r="C5" s="24"/>
      <c r="D5" s="23" t="s">
        <v>379</v>
      </c>
      <c r="E5" s="25" t="s">
        <v>380</v>
      </c>
      <c r="F5" s="25"/>
      <c r="G5" s="26" t="s">
        <v>381</v>
      </c>
      <c r="H5" s="26"/>
      <c r="I5" s="23">
        <v>44.54</v>
      </c>
    </row>
    <row r="6" ht="25.15" customHeight="1" spans="1:9">
      <c r="A6" s="23" t="s">
        <v>382</v>
      </c>
      <c r="B6" s="27">
        <v>10</v>
      </c>
      <c r="C6" s="27"/>
      <c r="D6" s="23" t="s">
        <v>383</v>
      </c>
      <c r="E6" s="25">
        <v>18883179987</v>
      </c>
      <c r="F6" s="25"/>
      <c r="G6" s="26" t="s">
        <v>384</v>
      </c>
      <c r="H6" s="26" t="s">
        <v>385</v>
      </c>
      <c r="I6" s="23">
        <v>44.54</v>
      </c>
    </row>
    <row r="7" ht="25.15" customHeight="1" spans="1:9">
      <c r="A7" s="28" t="s">
        <v>386</v>
      </c>
      <c r="B7" s="29" t="s">
        <v>387</v>
      </c>
      <c r="C7" s="29"/>
      <c r="D7" s="29"/>
      <c r="E7" s="29"/>
      <c r="F7" s="29"/>
      <c r="G7" s="26" t="s">
        <v>388</v>
      </c>
      <c r="H7" s="26"/>
      <c r="I7" s="23"/>
    </row>
    <row r="8" ht="25.15" customHeight="1" spans="1:9">
      <c r="A8" s="28"/>
      <c r="B8" s="29"/>
      <c r="C8" s="29"/>
      <c r="D8" s="29"/>
      <c r="E8" s="29"/>
      <c r="F8" s="29"/>
      <c r="G8" s="26" t="s">
        <v>389</v>
      </c>
      <c r="H8" s="26"/>
      <c r="I8" s="23"/>
    </row>
    <row r="9" ht="25.15" customHeight="1" spans="1:9">
      <c r="A9" s="28"/>
      <c r="B9" s="29"/>
      <c r="C9" s="29"/>
      <c r="D9" s="29"/>
      <c r="E9" s="29"/>
      <c r="F9" s="29"/>
      <c r="G9" s="26" t="s">
        <v>390</v>
      </c>
      <c r="H9" s="26"/>
      <c r="I9" s="23"/>
    </row>
    <row r="10" ht="25.15" customHeight="1" spans="1:9">
      <c r="A10" s="28"/>
      <c r="B10" s="29"/>
      <c r="C10" s="29"/>
      <c r="D10" s="29"/>
      <c r="E10" s="29"/>
      <c r="F10" s="29"/>
      <c r="G10" s="26" t="s">
        <v>391</v>
      </c>
      <c r="H10" s="26"/>
      <c r="I10" s="23"/>
    </row>
    <row r="11" s="19" customFormat="1" ht="25.15" customHeight="1" spans="1:9">
      <c r="A11" s="25" t="s">
        <v>392</v>
      </c>
      <c r="B11" s="25" t="s">
        <v>393</v>
      </c>
      <c r="C11" s="25" t="s">
        <v>394</v>
      </c>
      <c r="D11" s="25" t="s">
        <v>350</v>
      </c>
      <c r="E11" s="25" t="s">
        <v>351</v>
      </c>
      <c r="F11" s="25" t="s">
        <v>395</v>
      </c>
      <c r="G11" s="25" t="s">
        <v>396</v>
      </c>
      <c r="H11" s="25" t="s">
        <v>397</v>
      </c>
      <c r="I11" s="25"/>
    </row>
    <row r="12" ht="13" customHeight="1" spans="1:9">
      <c r="A12" s="23" t="s">
        <v>398</v>
      </c>
      <c r="B12" s="25" t="s">
        <v>399</v>
      </c>
      <c r="C12" s="25" t="s">
        <v>400</v>
      </c>
      <c r="D12" s="30" t="s">
        <v>401</v>
      </c>
      <c r="E12" s="23">
        <v>39</v>
      </c>
      <c r="F12" s="23" t="s">
        <v>402</v>
      </c>
      <c r="G12" s="23">
        <v>30</v>
      </c>
      <c r="H12" s="31" t="s">
        <v>403</v>
      </c>
      <c r="I12" s="33"/>
    </row>
    <row r="13" ht="13" customHeight="1" spans="1:9">
      <c r="A13" s="23" t="s">
        <v>404</v>
      </c>
      <c r="B13" s="25" t="s">
        <v>405</v>
      </c>
      <c r="C13" s="25" t="s">
        <v>406</v>
      </c>
      <c r="D13" s="30" t="s">
        <v>401</v>
      </c>
      <c r="E13" s="23">
        <v>44</v>
      </c>
      <c r="F13" s="23" t="s">
        <v>366</v>
      </c>
      <c r="G13" s="23">
        <v>30</v>
      </c>
      <c r="H13" s="31" t="s">
        <v>403</v>
      </c>
      <c r="I13" s="33"/>
    </row>
    <row r="14" ht="13" customHeight="1" spans="1:9">
      <c r="A14" s="23" t="s">
        <v>407</v>
      </c>
      <c r="B14" s="25" t="s">
        <v>408</v>
      </c>
      <c r="C14" s="25" t="s">
        <v>409</v>
      </c>
      <c r="D14" s="30" t="s">
        <v>401</v>
      </c>
      <c r="E14" s="23">
        <v>80</v>
      </c>
      <c r="F14" s="23" t="s">
        <v>359</v>
      </c>
      <c r="G14" s="23">
        <v>30</v>
      </c>
      <c r="H14" s="31" t="s">
        <v>403</v>
      </c>
      <c r="I14" s="33"/>
    </row>
    <row r="15" ht="13" customHeight="1" spans="1:9">
      <c r="A15" s="23"/>
      <c r="B15" s="25"/>
      <c r="C15" s="25"/>
      <c r="D15" s="25"/>
      <c r="E15" s="23"/>
      <c r="F15" s="23"/>
      <c r="G15" s="23"/>
      <c r="H15" s="31"/>
      <c r="I15" s="33"/>
    </row>
    <row r="16" ht="13" customHeight="1" spans="1:9">
      <c r="A16" s="23"/>
      <c r="B16" s="25"/>
      <c r="C16" s="25"/>
      <c r="D16" s="25"/>
      <c r="E16" s="23"/>
      <c r="F16" s="23"/>
      <c r="G16" s="23"/>
      <c r="H16" s="31"/>
      <c r="I16" s="33"/>
    </row>
    <row r="17" ht="12" customHeight="1" spans="2:4">
      <c r="B17" s="19"/>
      <c r="C17" s="19"/>
      <c r="D17" s="19"/>
    </row>
    <row r="18" ht="12" customHeight="1" spans="2:4">
      <c r="B18" s="19"/>
      <c r="C18" s="19"/>
      <c r="D18" s="19"/>
    </row>
    <row r="19" ht="12" customHeight="1" spans="2:4">
      <c r="B19" s="19"/>
      <c r="C19" s="19"/>
      <c r="D19" s="19"/>
    </row>
    <row r="20" ht="12" customHeight="1" spans="2:4">
      <c r="B20" s="19"/>
      <c r="C20" s="19"/>
      <c r="D20" s="19"/>
    </row>
    <row r="21" ht="12" customHeight="1" spans="2:4">
      <c r="B21" s="19"/>
      <c r="C21" s="19"/>
      <c r="D21" s="19"/>
    </row>
    <row r="22" ht="12" customHeight="1" spans="2:4">
      <c r="B22" s="19"/>
      <c r="C22" s="19"/>
      <c r="D22" s="19"/>
    </row>
    <row r="23" ht="12" customHeight="1" spans="2:4">
      <c r="B23" s="19"/>
      <c r="C23" s="19"/>
      <c r="D23" s="19"/>
    </row>
    <row r="24" ht="12" customHeight="1" spans="2:4">
      <c r="B24" s="19"/>
      <c r="C24" s="19"/>
      <c r="D24" s="19"/>
    </row>
    <row r="25" ht="12" customHeight="1" spans="2:4">
      <c r="B25" s="19"/>
      <c r="C25" s="19"/>
      <c r="D25" s="19"/>
    </row>
    <row r="26" ht="12" customHeight="1" spans="2:4">
      <c r="B26" s="19"/>
      <c r="C26" s="19"/>
      <c r="D26" s="19"/>
    </row>
    <row r="27" ht="12" customHeight="1" spans="2:4">
      <c r="B27" s="19"/>
      <c r="C27" s="19"/>
      <c r="D27" s="19"/>
    </row>
    <row r="28" ht="12" customHeight="1" spans="2:4">
      <c r="B28" s="19"/>
      <c r="C28" s="19"/>
      <c r="D28" s="19"/>
    </row>
    <row r="29" ht="12" customHeight="1" spans="2:4">
      <c r="B29" s="19"/>
      <c r="C29" s="19"/>
      <c r="D29" s="19"/>
    </row>
    <row r="30" ht="12" customHeight="1" spans="2:4">
      <c r="B30" s="19"/>
      <c r="C30" s="19"/>
      <c r="D30" s="19"/>
    </row>
    <row r="31" ht="12" customHeight="1" spans="2:4">
      <c r="B31" s="19"/>
      <c r="C31" s="19"/>
      <c r="D31" s="19"/>
    </row>
    <row r="32" ht="12" customHeight="1" spans="2:4">
      <c r="B32" s="19"/>
      <c r="C32" s="19"/>
      <c r="D32" s="19"/>
    </row>
    <row r="33" ht="12" customHeight="1" spans="2:4">
      <c r="B33" s="19"/>
      <c r="C33" s="19"/>
      <c r="D33" s="19"/>
    </row>
    <row r="34" spans="2:4">
      <c r="B34" s="19"/>
      <c r="C34" s="19"/>
      <c r="D34" s="19"/>
    </row>
    <row r="35" spans="2:4">
      <c r="B35" s="19"/>
      <c r="C35" s="19"/>
      <c r="D35" s="19"/>
    </row>
    <row r="36" spans="2:4">
      <c r="B36" s="19"/>
      <c r="C36" s="19"/>
      <c r="D36" s="19"/>
    </row>
    <row r="37" spans="2:4">
      <c r="B37" s="19"/>
      <c r="C37" s="19"/>
      <c r="D37" s="19"/>
    </row>
    <row r="38" spans="2:4">
      <c r="B38" s="19"/>
      <c r="C38" s="19"/>
      <c r="D38" s="19"/>
    </row>
    <row r="39" spans="2:4">
      <c r="B39" s="19"/>
      <c r="C39" s="19"/>
      <c r="D39" s="19"/>
    </row>
    <row r="40" spans="2:4">
      <c r="B40" s="19"/>
      <c r="C40" s="19"/>
      <c r="D40" s="19"/>
    </row>
    <row r="41" spans="2:4">
      <c r="B41" s="19"/>
      <c r="C41" s="19"/>
      <c r="D41" s="19"/>
    </row>
    <row r="42" spans="2:4">
      <c r="B42" s="19"/>
      <c r="C42" s="19"/>
      <c r="D42" s="19"/>
    </row>
    <row r="43" spans="2:4">
      <c r="B43" s="19"/>
      <c r="C43" s="19"/>
      <c r="D43" s="19"/>
    </row>
    <row r="44" spans="2:4">
      <c r="B44" s="19"/>
      <c r="C44" s="19"/>
      <c r="D44" s="19"/>
    </row>
    <row r="45" spans="2:4">
      <c r="B45" s="19"/>
      <c r="C45" s="19"/>
      <c r="D45" s="19"/>
    </row>
    <row r="46" spans="2:4">
      <c r="B46" s="19"/>
      <c r="C46" s="19"/>
      <c r="D46" s="19"/>
    </row>
    <row r="47" spans="2:4">
      <c r="B47" s="19"/>
      <c r="C47" s="19"/>
      <c r="D47" s="19"/>
    </row>
    <row r="48" spans="2:4">
      <c r="B48" s="19"/>
      <c r="C48" s="19"/>
      <c r="D48" s="19"/>
    </row>
    <row r="49" spans="2:4">
      <c r="B49" s="19"/>
      <c r="C49" s="19"/>
      <c r="D49" s="19"/>
    </row>
    <row r="50" spans="2:4">
      <c r="B50" s="19"/>
      <c r="C50" s="19"/>
      <c r="D50" s="19"/>
    </row>
    <row r="51" spans="2:4">
      <c r="B51" s="19"/>
      <c r="C51" s="19"/>
      <c r="D51" s="19"/>
    </row>
    <row r="52" spans="2:4">
      <c r="B52" s="19"/>
      <c r="C52" s="19"/>
      <c r="D52" s="19"/>
    </row>
    <row r="53" spans="2:4">
      <c r="B53" s="19"/>
      <c r="C53" s="19"/>
      <c r="D53" s="19"/>
    </row>
    <row r="54" spans="2:4">
      <c r="B54" s="19"/>
      <c r="C54" s="19"/>
      <c r="D54" s="19"/>
    </row>
    <row r="55" spans="2:4">
      <c r="B55" s="19"/>
      <c r="C55" s="19"/>
      <c r="D55" s="19"/>
    </row>
    <row r="56" spans="2:4">
      <c r="B56" s="19"/>
      <c r="C56" s="19"/>
      <c r="D56" s="19"/>
    </row>
    <row r="57" spans="2:4">
      <c r="B57" s="19"/>
      <c r="C57" s="19"/>
      <c r="D57" s="19"/>
    </row>
    <row r="58" spans="2:4">
      <c r="B58" s="19"/>
      <c r="C58" s="19"/>
      <c r="D58" s="19"/>
    </row>
    <row r="59" spans="2:4">
      <c r="B59" s="19"/>
      <c r="C59" s="19"/>
      <c r="D59" s="19"/>
    </row>
    <row r="60" spans="2:4">
      <c r="B60" s="19"/>
      <c r="C60" s="19"/>
      <c r="D60" s="19"/>
    </row>
    <row r="61" spans="2:4">
      <c r="B61" s="19"/>
      <c r="C61" s="19"/>
      <c r="D61" s="19"/>
    </row>
    <row r="62" spans="2:4">
      <c r="B62" s="19"/>
      <c r="C62" s="19"/>
      <c r="D62" s="19"/>
    </row>
    <row r="63" spans="2:4">
      <c r="B63" s="19"/>
      <c r="C63" s="19"/>
      <c r="D63" s="19"/>
    </row>
    <row r="64" spans="2:4">
      <c r="B64" s="19"/>
      <c r="C64" s="19"/>
      <c r="D64" s="19"/>
    </row>
    <row r="65" spans="2:4">
      <c r="B65" s="19"/>
      <c r="C65" s="19"/>
      <c r="D65" s="19"/>
    </row>
    <row r="66" spans="2:4">
      <c r="B66" s="19"/>
      <c r="C66" s="19"/>
      <c r="D66" s="19"/>
    </row>
    <row r="67" spans="2:4">
      <c r="B67" s="19"/>
      <c r="C67" s="19"/>
      <c r="D67" s="19"/>
    </row>
    <row r="68" spans="2:4">
      <c r="B68" s="19"/>
      <c r="C68" s="19"/>
      <c r="D68" s="19"/>
    </row>
    <row r="69" spans="2:4">
      <c r="B69" s="19"/>
      <c r="C69" s="19"/>
      <c r="D69" s="19"/>
    </row>
    <row r="70" spans="2:4">
      <c r="B70" s="19"/>
      <c r="C70" s="19"/>
      <c r="D70" s="19"/>
    </row>
    <row r="71" spans="2:4">
      <c r="B71" s="19"/>
      <c r="C71" s="19"/>
      <c r="D71" s="19"/>
    </row>
    <row r="72" spans="2:4">
      <c r="B72" s="19"/>
      <c r="C72" s="19"/>
      <c r="D72" s="19"/>
    </row>
    <row r="73" spans="2:4">
      <c r="B73" s="19"/>
      <c r="C73" s="19"/>
      <c r="D73" s="19"/>
    </row>
    <row r="74" spans="2:4">
      <c r="B74" s="19"/>
      <c r="C74" s="19"/>
      <c r="D74" s="19"/>
    </row>
    <row r="75" spans="2:4">
      <c r="B75" s="19"/>
      <c r="C75" s="19"/>
      <c r="D75" s="19"/>
    </row>
    <row r="76" spans="2:4">
      <c r="B76" s="19"/>
      <c r="C76" s="19"/>
      <c r="D76" s="19"/>
    </row>
    <row r="77" spans="2:4">
      <c r="B77" s="19"/>
      <c r="C77" s="19"/>
      <c r="D77" s="19"/>
    </row>
    <row r="78" spans="2:4">
      <c r="B78" s="19"/>
      <c r="C78" s="19"/>
      <c r="D78" s="19"/>
    </row>
    <row r="79" spans="2:4">
      <c r="B79" s="19"/>
      <c r="C79" s="19"/>
      <c r="D79" s="19"/>
    </row>
    <row r="80" spans="2:4">
      <c r="B80" s="19"/>
      <c r="C80" s="19"/>
      <c r="D80" s="19"/>
    </row>
    <row r="81" spans="2:4">
      <c r="B81" s="19"/>
      <c r="C81" s="19"/>
      <c r="D81" s="19"/>
    </row>
    <row r="82" spans="2:4">
      <c r="B82" s="19"/>
      <c r="C82" s="19"/>
      <c r="D82" s="19"/>
    </row>
    <row r="83" spans="2:4">
      <c r="B83" s="19"/>
      <c r="C83" s="19"/>
      <c r="D83" s="19"/>
    </row>
    <row r="84" spans="2:4">
      <c r="B84" s="19"/>
      <c r="C84" s="19"/>
      <c r="D84" s="19"/>
    </row>
    <row r="85" spans="2:4">
      <c r="B85" s="19"/>
      <c r="C85" s="19"/>
      <c r="D85" s="19"/>
    </row>
    <row r="86" spans="2:4">
      <c r="B86" s="19"/>
      <c r="C86" s="19"/>
      <c r="D86" s="19"/>
    </row>
    <row r="87" spans="2:4">
      <c r="B87" s="19"/>
      <c r="C87" s="19"/>
      <c r="D87" s="19"/>
    </row>
    <row r="88" spans="2:4">
      <c r="B88" s="19"/>
      <c r="C88" s="19"/>
      <c r="D88" s="19"/>
    </row>
    <row r="89" spans="2:4">
      <c r="B89" s="19"/>
      <c r="C89" s="19"/>
      <c r="D89" s="19"/>
    </row>
    <row r="90" spans="2:4">
      <c r="B90" s="19"/>
      <c r="C90" s="19"/>
      <c r="D90" s="19"/>
    </row>
    <row r="91" spans="2:4">
      <c r="B91" s="19"/>
      <c r="C91" s="19"/>
      <c r="D91" s="19"/>
    </row>
    <row r="92" spans="2:4">
      <c r="B92" s="19"/>
      <c r="C92" s="19"/>
      <c r="D92" s="19"/>
    </row>
    <row r="93" spans="2:4">
      <c r="B93" s="19"/>
      <c r="C93" s="19"/>
      <c r="D93" s="19"/>
    </row>
    <row r="94" spans="2:4">
      <c r="B94" s="19"/>
      <c r="C94" s="19"/>
      <c r="D94" s="19"/>
    </row>
    <row r="95" spans="2:4">
      <c r="B95" s="19"/>
      <c r="C95" s="19"/>
      <c r="D95" s="19"/>
    </row>
    <row r="96" spans="2:4">
      <c r="B96" s="19"/>
      <c r="C96" s="19"/>
      <c r="D96" s="19"/>
    </row>
    <row r="97" spans="2:4">
      <c r="B97" s="19"/>
      <c r="C97" s="19"/>
      <c r="D97" s="19"/>
    </row>
    <row r="98" spans="2:4">
      <c r="B98" s="19"/>
      <c r="C98" s="19"/>
      <c r="D98" s="19"/>
    </row>
    <row r="99" spans="2:4">
      <c r="B99" s="19"/>
      <c r="C99" s="19"/>
      <c r="D99" s="19"/>
    </row>
    <row r="100" spans="2:4">
      <c r="B100" s="19"/>
      <c r="C100" s="19"/>
      <c r="D100" s="19"/>
    </row>
    <row r="101" spans="2:4">
      <c r="B101" s="19"/>
      <c r="C101" s="19"/>
      <c r="D101" s="19"/>
    </row>
    <row r="102" spans="2:4">
      <c r="B102" s="19"/>
      <c r="C102" s="19"/>
      <c r="D102" s="19"/>
    </row>
    <row r="103" spans="2:4">
      <c r="B103" s="19"/>
      <c r="C103" s="19"/>
      <c r="D103" s="19"/>
    </row>
    <row r="104" spans="2:4">
      <c r="B104" s="19"/>
      <c r="C104" s="19"/>
      <c r="D104" s="19"/>
    </row>
    <row r="105" spans="2:4">
      <c r="B105" s="19"/>
      <c r="C105" s="19"/>
      <c r="D105" s="19"/>
    </row>
    <row r="106" spans="2:4">
      <c r="B106" s="19"/>
      <c r="C106" s="19"/>
      <c r="D106" s="19"/>
    </row>
    <row r="107" spans="2:4">
      <c r="B107" s="19"/>
      <c r="C107" s="19"/>
      <c r="D107" s="19"/>
    </row>
    <row r="108" spans="2:4">
      <c r="B108" s="19"/>
      <c r="C108" s="19"/>
      <c r="D108" s="19"/>
    </row>
    <row r="109" spans="2:4">
      <c r="B109" s="19"/>
      <c r="C109" s="19"/>
      <c r="D109" s="19"/>
    </row>
    <row r="110" spans="2:4">
      <c r="B110" s="19"/>
      <c r="C110" s="19"/>
      <c r="D110" s="19"/>
    </row>
    <row r="111" spans="2:4">
      <c r="B111" s="19"/>
      <c r="C111" s="19"/>
      <c r="D111" s="19"/>
    </row>
    <row r="112" spans="2:4">
      <c r="B112" s="19"/>
      <c r="C112" s="19"/>
      <c r="D112" s="19"/>
    </row>
    <row r="113" spans="2:4">
      <c r="B113" s="19"/>
      <c r="C113" s="19"/>
      <c r="D113" s="19"/>
    </row>
    <row r="114" spans="2:4">
      <c r="B114" s="19"/>
      <c r="C114" s="19"/>
      <c r="D114" s="19"/>
    </row>
    <row r="115" spans="2:4">
      <c r="B115" s="19"/>
      <c r="C115" s="19"/>
      <c r="D115" s="19"/>
    </row>
    <row r="116" spans="2:4">
      <c r="B116" s="19"/>
      <c r="C116" s="19"/>
      <c r="D116" s="19"/>
    </row>
    <row r="117" spans="2:4">
      <c r="B117" s="19"/>
      <c r="C117" s="19"/>
      <c r="D117" s="19"/>
    </row>
    <row r="118" spans="2:4">
      <c r="B118" s="19"/>
      <c r="C118" s="19"/>
      <c r="D118" s="19"/>
    </row>
    <row r="119" spans="2:4">
      <c r="B119" s="19"/>
      <c r="C119" s="19"/>
      <c r="D119" s="19"/>
    </row>
    <row r="120" spans="2:4">
      <c r="B120" s="19"/>
      <c r="C120" s="19"/>
      <c r="D120" s="19"/>
    </row>
    <row r="121" spans="2:4">
      <c r="B121" s="19"/>
      <c r="C121" s="19"/>
      <c r="D121" s="19"/>
    </row>
    <row r="122" spans="2:4">
      <c r="B122" s="19"/>
      <c r="C122" s="19"/>
      <c r="D122" s="19"/>
    </row>
    <row r="123" spans="2:4">
      <c r="B123" s="19"/>
      <c r="C123" s="19"/>
      <c r="D123" s="19"/>
    </row>
    <row r="124" spans="2:4">
      <c r="B124" s="19"/>
      <c r="C124" s="19"/>
      <c r="D124" s="19"/>
    </row>
    <row r="125" spans="2:4">
      <c r="B125" s="19"/>
      <c r="C125" s="19"/>
      <c r="D125" s="19"/>
    </row>
    <row r="126" spans="2:4">
      <c r="B126" s="19"/>
      <c r="C126" s="19"/>
      <c r="D126" s="19"/>
    </row>
    <row r="127" spans="2:4">
      <c r="B127" s="19"/>
      <c r="C127" s="19"/>
      <c r="D127" s="19"/>
    </row>
    <row r="128" spans="2:4">
      <c r="B128" s="19"/>
      <c r="C128" s="19"/>
      <c r="D128" s="19"/>
    </row>
    <row r="129" spans="2:4">
      <c r="B129" s="19"/>
      <c r="C129" s="19"/>
      <c r="D129" s="19"/>
    </row>
    <row r="130" spans="2:4">
      <c r="B130" s="19"/>
      <c r="C130" s="19"/>
      <c r="D130" s="19"/>
    </row>
    <row r="131" spans="2:4">
      <c r="B131" s="19"/>
      <c r="C131" s="19"/>
      <c r="D131" s="19"/>
    </row>
    <row r="132" spans="2:4">
      <c r="B132" s="19"/>
      <c r="C132" s="19"/>
      <c r="D132" s="19"/>
    </row>
    <row r="133" spans="2:4">
      <c r="B133" s="19"/>
      <c r="C133" s="19"/>
      <c r="D133" s="19"/>
    </row>
    <row r="134" spans="2:4">
      <c r="B134" s="19"/>
      <c r="C134" s="19"/>
      <c r="D134" s="19"/>
    </row>
    <row r="135" spans="2:4">
      <c r="B135" s="19"/>
      <c r="C135" s="19"/>
      <c r="D135" s="19"/>
    </row>
    <row r="136" spans="2:4">
      <c r="B136" s="19"/>
      <c r="C136" s="19"/>
      <c r="D136" s="19"/>
    </row>
    <row r="137" spans="2:4">
      <c r="B137" s="19"/>
      <c r="C137" s="19"/>
      <c r="D137" s="19"/>
    </row>
    <row r="138" spans="2:4">
      <c r="B138" s="19"/>
      <c r="C138" s="19"/>
      <c r="D138" s="19"/>
    </row>
    <row r="139" spans="2:4">
      <c r="B139" s="19"/>
      <c r="C139" s="19"/>
      <c r="D139" s="19"/>
    </row>
    <row r="140" spans="2:4">
      <c r="B140" s="19"/>
      <c r="C140" s="19"/>
      <c r="D140" s="19"/>
    </row>
  </sheetData>
  <mergeCells count="21">
    <mergeCell ref="A2:I2"/>
    <mergeCell ref="B4:C4"/>
    <mergeCell ref="E4:F4"/>
    <mergeCell ref="G4:H4"/>
    <mergeCell ref="B5:C5"/>
    <mergeCell ref="E5:F5"/>
    <mergeCell ref="G5:H5"/>
    <mergeCell ref="B6:C6"/>
    <mergeCell ref="E6:F6"/>
    <mergeCell ref="G7:H7"/>
    <mergeCell ref="G8:H8"/>
    <mergeCell ref="G9:H9"/>
    <mergeCell ref="G10:H10"/>
    <mergeCell ref="H11:I11"/>
    <mergeCell ref="H12:I12"/>
    <mergeCell ref="H13:I13"/>
    <mergeCell ref="H14:I14"/>
    <mergeCell ref="H15:I15"/>
    <mergeCell ref="H16:I16"/>
    <mergeCell ref="A7:A10"/>
    <mergeCell ref="B7:F10"/>
  </mergeCells>
  <pageMargins left="0.75" right="0.75" top="1" bottom="1" header="0.5" footer="0.5"/>
  <pageSetup paperSize="9" fitToWidth="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I9" sqref="I9"/>
    </sheetView>
  </sheetViews>
  <sheetFormatPr defaultColWidth="9" defaultRowHeight="13.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1" spans="1:1">
      <c r="A1" s="3" t="s">
        <v>410</v>
      </c>
    </row>
    <row r="2" s="1" customFormat="1" ht="31.5" customHeight="1" spans="1:6">
      <c r="A2" s="4" t="s">
        <v>411</v>
      </c>
      <c r="B2" s="4" t="s">
        <v>412</v>
      </c>
      <c r="C2" s="4" t="s">
        <v>412</v>
      </c>
      <c r="D2" s="4" t="s">
        <v>412</v>
      </c>
      <c r="E2" s="4" t="s">
        <v>412</v>
      </c>
      <c r="F2" s="4" t="s">
        <v>412</v>
      </c>
    </row>
    <row r="3" s="1" customFormat="1" ht="19.9" customHeight="1" spans="1:6">
      <c r="A3" s="5" t="s">
        <v>413</v>
      </c>
      <c r="B3" s="6"/>
      <c r="C3" s="6"/>
      <c r="D3" s="6"/>
      <c r="E3" s="5" t="s">
        <v>414</v>
      </c>
      <c r="F3" s="5" t="s">
        <v>2</v>
      </c>
    </row>
    <row r="4" s="1" customFormat="1" ht="24" customHeight="1" spans="1:6">
      <c r="A4" s="7" t="s">
        <v>415</v>
      </c>
      <c r="B4" s="7"/>
      <c r="C4" s="8"/>
      <c r="D4" s="9"/>
      <c r="E4" s="7" t="s">
        <v>416</v>
      </c>
      <c r="F4" s="7"/>
    </row>
    <row r="5" s="1" customFormat="1" ht="19.15" customHeight="1" spans="1:6">
      <c r="A5" s="7" t="s">
        <v>417</v>
      </c>
      <c r="B5" s="10"/>
      <c r="C5" s="11"/>
      <c r="D5" s="11"/>
      <c r="E5" s="11"/>
      <c r="F5" s="12"/>
    </row>
    <row r="6" s="1" customFormat="1" ht="21" customHeight="1" spans="1:6">
      <c r="A6" s="7" t="s">
        <v>418</v>
      </c>
      <c r="B6" s="13"/>
      <c r="C6" s="14"/>
      <c r="D6" s="14"/>
      <c r="E6" s="14"/>
      <c r="F6" s="15"/>
    </row>
    <row r="7" s="1" customFormat="1" ht="93.75" customHeight="1" spans="1:6">
      <c r="A7" s="7" t="s">
        <v>419</v>
      </c>
      <c r="B7" s="16"/>
      <c r="C7" s="16"/>
      <c r="D7" s="16"/>
      <c r="E7" s="16"/>
      <c r="F7" s="16"/>
    </row>
    <row r="8" s="1" customFormat="1" ht="132.75" customHeight="1" spans="1:6">
      <c r="A8" s="7" t="s">
        <v>420</v>
      </c>
      <c r="B8" s="16"/>
      <c r="C8" s="16"/>
      <c r="D8" s="16"/>
      <c r="E8" s="16"/>
      <c r="F8" s="16"/>
    </row>
    <row r="9" s="1" customFormat="1" ht="134.25" customHeight="1" spans="1:6">
      <c r="A9" s="7" t="s">
        <v>421</v>
      </c>
      <c r="B9" s="16"/>
      <c r="C9" s="16"/>
      <c r="D9" s="16"/>
      <c r="E9" s="16"/>
      <c r="F9" s="16"/>
    </row>
    <row r="10" s="1" customFormat="1" ht="21.75" customHeight="1" spans="1:6">
      <c r="A10" s="7" t="s">
        <v>346</v>
      </c>
      <c r="B10" s="7" t="s">
        <v>347</v>
      </c>
      <c r="C10" s="8" t="s">
        <v>348</v>
      </c>
      <c r="D10" s="7" t="s">
        <v>349</v>
      </c>
      <c r="E10" s="7" t="s">
        <v>350</v>
      </c>
      <c r="F10" s="8" t="s">
        <v>351</v>
      </c>
    </row>
    <row r="11" s="1" customFormat="1" ht="18" customHeight="1" spans="1:6">
      <c r="A11" s="8" t="s">
        <v>346</v>
      </c>
      <c r="B11" s="17"/>
      <c r="C11" s="8"/>
      <c r="D11" s="8"/>
      <c r="E11" s="8"/>
      <c r="F11" s="8"/>
    </row>
    <row r="12" s="1" customFormat="1" ht="18" customHeight="1" spans="1:6">
      <c r="A12" s="8" t="s">
        <v>346</v>
      </c>
      <c r="B12" s="17"/>
      <c r="C12" s="8"/>
      <c r="D12" s="8"/>
      <c r="E12" s="8"/>
      <c r="F12" s="8"/>
    </row>
    <row r="13" s="1" customFormat="1" ht="18" customHeight="1" spans="1:6">
      <c r="A13" s="8" t="s">
        <v>346</v>
      </c>
      <c r="B13" s="17"/>
      <c r="C13" s="8"/>
      <c r="D13" s="8"/>
      <c r="E13" s="8"/>
      <c r="F13" s="8"/>
    </row>
    <row r="14" s="1" customFormat="1" ht="18" customHeight="1" spans="1:6">
      <c r="A14" s="8" t="s">
        <v>346</v>
      </c>
      <c r="B14" s="17"/>
      <c r="C14" s="8"/>
      <c r="D14" s="8"/>
      <c r="E14" s="8"/>
      <c r="F14" s="8"/>
    </row>
    <row r="15" s="1" customFormat="1" ht="18" customHeight="1" spans="1:6">
      <c r="A15" s="8" t="s">
        <v>346</v>
      </c>
      <c r="B15" s="17"/>
      <c r="C15" s="8"/>
      <c r="D15" s="8"/>
      <c r="E15" s="8"/>
      <c r="F15" s="18"/>
    </row>
    <row r="16" s="1" customFormat="1" ht="18" customHeight="1" spans="1:6">
      <c r="A16" s="8" t="s">
        <v>346</v>
      </c>
      <c r="B16" s="17"/>
      <c r="C16" s="8"/>
      <c r="D16" s="8"/>
      <c r="E16" s="8"/>
      <c r="F16" s="8"/>
    </row>
    <row r="17" s="1" customFormat="1" ht="18" customHeight="1" spans="1:6">
      <c r="A17" s="8" t="s">
        <v>346</v>
      </c>
      <c r="B17" s="17"/>
      <c r="C17" s="8"/>
      <c r="D17" s="8"/>
      <c r="E17" s="8"/>
      <c r="F17" s="8"/>
    </row>
    <row r="18" s="1" customFormat="1" ht="18" customHeight="1" spans="1:6">
      <c r="A18" s="8" t="s">
        <v>346</v>
      </c>
      <c r="B18" s="17"/>
      <c r="C18" s="8"/>
      <c r="D18" s="8"/>
      <c r="E18" s="8"/>
      <c r="F18" s="8"/>
    </row>
    <row r="19" s="1" customFormat="1" ht="18" customHeight="1" spans="1:6">
      <c r="A19" s="8" t="s">
        <v>346</v>
      </c>
      <c r="B19" s="17"/>
      <c r="C19" s="8"/>
      <c r="D19" s="8"/>
      <c r="E19" s="8"/>
      <c r="F19" s="8"/>
    </row>
    <row r="20" s="1" customFormat="1" ht="18" customHeight="1" spans="1:6">
      <c r="A20" s="8" t="s">
        <v>346</v>
      </c>
      <c r="B20" s="17"/>
      <c r="C20" s="8"/>
      <c r="D20" s="8"/>
      <c r="E20" s="8"/>
      <c r="F20" s="8"/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opLeftCell="A4" workbookViewId="0">
      <selection activeCell="E8" sqref="E8"/>
    </sheetView>
  </sheetViews>
  <sheetFormatPr defaultColWidth="10" defaultRowHeight="13.5" outlineLevelCol="5"/>
  <cols>
    <col min="1" max="1" width="9.76666666666667" customWidth="1"/>
    <col min="2" max="2" width="40.7083333333333" customWidth="1"/>
    <col min="3" max="3" width="12.075" customWidth="1"/>
    <col min="4" max="4" width="12.75" customWidth="1"/>
    <col min="5" max="5" width="13.1583333333333" customWidth="1"/>
    <col min="6" max="6" width="13.4333333333333" customWidth="1"/>
    <col min="7" max="7" width="9.76666666666667" customWidth="1"/>
  </cols>
  <sheetData>
    <row r="1" ht="16.35" customHeight="1" spans="1:6">
      <c r="A1" s="3" t="s">
        <v>28</v>
      </c>
      <c r="B1" s="34"/>
      <c r="C1" s="34"/>
      <c r="D1" s="34"/>
      <c r="E1" s="34"/>
      <c r="F1" s="34"/>
    </row>
    <row r="2" ht="16.35" customHeight="1" spans="1:6">
      <c r="A2" s="76" t="s">
        <v>29</v>
      </c>
      <c r="B2" s="76"/>
      <c r="C2" s="76"/>
      <c r="D2" s="76"/>
      <c r="E2" s="76"/>
      <c r="F2" s="76"/>
    </row>
    <row r="3" ht="16.35" customHeight="1" spans="1:6">
      <c r="A3" s="76"/>
      <c r="B3" s="76"/>
      <c r="C3" s="76"/>
      <c r="D3" s="76"/>
      <c r="E3" s="76"/>
      <c r="F3" s="76"/>
    </row>
    <row r="4" ht="16.35" customHeight="1" spans="1:6">
      <c r="A4" s="34"/>
      <c r="B4" s="34"/>
      <c r="C4" s="34"/>
      <c r="D4" s="34"/>
      <c r="E4" s="34"/>
      <c r="F4" s="34"/>
    </row>
    <row r="5" ht="20.7" customHeight="1" spans="1:6">
      <c r="A5" s="34"/>
      <c r="B5" s="34"/>
      <c r="C5" s="34"/>
      <c r="D5" s="34"/>
      <c r="E5" s="34"/>
      <c r="F5" s="50" t="s">
        <v>2</v>
      </c>
    </row>
    <row r="6" ht="34.5" customHeight="1" spans="1:6">
      <c r="A6" s="77" t="s">
        <v>30</v>
      </c>
      <c r="B6" s="77"/>
      <c r="C6" s="77" t="s">
        <v>31</v>
      </c>
      <c r="D6" s="77" t="s">
        <v>32</v>
      </c>
      <c r="E6" s="77"/>
      <c r="F6" s="77"/>
    </row>
    <row r="7" ht="29.3" customHeight="1" spans="1:6">
      <c r="A7" s="77" t="s">
        <v>33</v>
      </c>
      <c r="B7" s="77" t="s">
        <v>34</v>
      </c>
      <c r="C7" s="77"/>
      <c r="D7" s="77" t="s">
        <v>35</v>
      </c>
      <c r="E7" s="77" t="s">
        <v>36</v>
      </c>
      <c r="F7" s="77" t="s">
        <v>37</v>
      </c>
    </row>
    <row r="8" ht="29.3" customHeight="1" spans="1:6">
      <c r="A8" s="80"/>
      <c r="B8" s="80"/>
      <c r="C8" s="77">
        <f>C9+C21+C24+C43+C47+C53</f>
        <v>991.87</v>
      </c>
      <c r="D8" s="77">
        <f>D9+D24+D43+D47+D53</f>
        <v>856.86</v>
      </c>
      <c r="E8" s="77">
        <f>E9+E24+E43+E47+E53</f>
        <v>499.3</v>
      </c>
      <c r="F8" s="77">
        <f>F9+F24+F43+F47+F53</f>
        <v>357.57</v>
      </c>
    </row>
    <row r="9" ht="22.4" customHeight="1" spans="1:6">
      <c r="A9" s="81" t="s">
        <v>38</v>
      </c>
      <c r="B9" s="81" t="s">
        <v>39</v>
      </c>
      <c r="C9" s="78">
        <f>C10+C13+C16+C19</f>
        <v>389.12</v>
      </c>
      <c r="D9" s="82">
        <f>D10+D13+D16</f>
        <v>400.28</v>
      </c>
      <c r="E9" s="82">
        <f>E10+E13+E16</f>
        <v>388.29</v>
      </c>
      <c r="F9" s="82">
        <f>F10+F13+F16+F19</f>
        <v>12</v>
      </c>
    </row>
    <row r="10" ht="22.4" customHeight="1" spans="1:6">
      <c r="A10" s="81" t="s">
        <v>40</v>
      </c>
      <c r="B10" s="81" t="s">
        <v>41</v>
      </c>
      <c r="C10" s="78">
        <v>23.78</v>
      </c>
      <c r="D10" s="82">
        <v>5.6</v>
      </c>
      <c r="E10" s="82"/>
      <c r="F10" s="82">
        <v>5.6</v>
      </c>
    </row>
    <row r="11" ht="22.4" customHeight="1" spans="1:6">
      <c r="A11" s="83" t="s">
        <v>42</v>
      </c>
      <c r="B11" s="83" t="s">
        <v>43</v>
      </c>
      <c r="C11" s="84">
        <v>18.98</v>
      </c>
      <c r="D11" s="82"/>
      <c r="E11" s="82"/>
      <c r="F11" s="82"/>
    </row>
    <row r="12" ht="22.4" customHeight="1" spans="1:6">
      <c r="A12" s="83" t="s">
        <v>44</v>
      </c>
      <c r="B12" s="83" t="s">
        <v>45</v>
      </c>
      <c r="C12" s="78">
        <v>4.8</v>
      </c>
      <c r="D12" s="82">
        <v>5.6</v>
      </c>
      <c r="E12" s="82"/>
      <c r="F12" s="82">
        <v>5.6</v>
      </c>
    </row>
    <row r="13" ht="22.4" customHeight="1" spans="1:6">
      <c r="A13" s="81" t="s">
        <v>46</v>
      </c>
      <c r="B13" s="81" t="s">
        <v>47</v>
      </c>
      <c r="C13" s="78">
        <v>260.42</v>
      </c>
      <c r="D13" s="82">
        <v>388.28</v>
      </c>
      <c r="E13" s="82">
        <v>388.29</v>
      </c>
      <c r="F13" s="82"/>
    </row>
    <row r="14" ht="22.4" customHeight="1" spans="1:6">
      <c r="A14" s="83" t="s">
        <v>48</v>
      </c>
      <c r="B14" s="83" t="s">
        <v>43</v>
      </c>
      <c r="C14" s="78">
        <v>231.9</v>
      </c>
      <c r="D14" s="82">
        <v>244.38</v>
      </c>
      <c r="E14" s="82">
        <v>244.38</v>
      </c>
      <c r="F14" s="82"/>
    </row>
    <row r="15" ht="22.4" customHeight="1" spans="1:6">
      <c r="A15" s="83">
        <v>2010350</v>
      </c>
      <c r="B15" s="83" t="s">
        <v>49</v>
      </c>
      <c r="C15" s="78">
        <v>28.52</v>
      </c>
      <c r="D15" s="82">
        <v>143.9</v>
      </c>
      <c r="E15" s="82">
        <v>143.91</v>
      </c>
      <c r="F15" s="82"/>
    </row>
    <row r="16" ht="22.4" customHeight="1" spans="1:6">
      <c r="A16" s="81" t="s">
        <v>50</v>
      </c>
      <c r="B16" s="81" t="s">
        <v>51</v>
      </c>
      <c r="C16" s="78">
        <v>21.85</v>
      </c>
      <c r="D16" s="82">
        <v>6.4</v>
      </c>
      <c r="E16" s="82"/>
      <c r="F16" s="82">
        <v>6.4</v>
      </c>
    </row>
    <row r="17" ht="22.4" customHeight="1" spans="1:6">
      <c r="A17" s="83" t="s">
        <v>52</v>
      </c>
      <c r="B17" s="83" t="s">
        <v>43</v>
      </c>
      <c r="C17" s="84">
        <v>15.45</v>
      </c>
      <c r="D17" s="82"/>
      <c r="E17" s="82"/>
      <c r="F17" s="82"/>
    </row>
    <row r="18" ht="22.4" customHeight="1" spans="1:6">
      <c r="A18" s="83" t="s">
        <v>53</v>
      </c>
      <c r="B18" s="83" t="s">
        <v>54</v>
      </c>
      <c r="C18" s="78">
        <v>6.4</v>
      </c>
      <c r="D18" s="82">
        <v>6.4</v>
      </c>
      <c r="E18" s="82"/>
      <c r="F18" s="82">
        <v>6.4</v>
      </c>
    </row>
    <row r="19" ht="22.4" customHeight="1" spans="1:6">
      <c r="A19" s="81" t="s">
        <v>55</v>
      </c>
      <c r="B19" s="81" t="s">
        <v>56</v>
      </c>
      <c r="C19" s="84">
        <v>83.07</v>
      </c>
      <c r="D19" s="82"/>
      <c r="E19" s="82"/>
      <c r="F19" s="82"/>
    </row>
    <row r="20" ht="22.4" customHeight="1" spans="1:6">
      <c r="A20" s="83" t="s">
        <v>57</v>
      </c>
      <c r="B20" s="83" t="s">
        <v>43</v>
      </c>
      <c r="C20" s="84">
        <v>83.07</v>
      </c>
      <c r="D20" s="82"/>
      <c r="E20" s="82"/>
      <c r="F20" s="82"/>
    </row>
    <row r="21" ht="22.4" customHeight="1" spans="1:6">
      <c r="A21" s="81" t="s">
        <v>58</v>
      </c>
      <c r="B21" s="81" t="s">
        <v>59</v>
      </c>
      <c r="C21" s="84">
        <v>27.95</v>
      </c>
      <c r="D21" s="82"/>
      <c r="E21" s="82"/>
      <c r="F21" s="82"/>
    </row>
    <row r="22" ht="22.4" customHeight="1" spans="1:6">
      <c r="A22" s="81" t="s">
        <v>60</v>
      </c>
      <c r="B22" s="81" t="s">
        <v>61</v>
      </c>
      <c r="C22" s="84">
        <v>27.95</v>
      </c>
      <c r="D22" s="82"/>
      <c r="E22" s="82"/>
      <c r="F22" s="82"/>
    </row>
    <row r="23" ht="22.4" customHeight="1" spans="1:6">
      <c r="A23" s="83" t="s">
        <v>62</v>
      </c>
      <c r="B23" s="83" t="s">
        <v>63</v>
      </c>
      <c r="C23" s="84">
        <v>27.95</v>
      </c>
      <c r="D23" s="82"/>
      <c r="E23" s="82"/>
      <c r="F23" s="82"/>
    </row>
    <row r="24" ht="22.4" customHeight="1" spans="1:6">
      <c r="A24" s="81" t="s">
        <v>64</v>
      </c>
      <c r="B24" s="81" t="s">
        <v>65</v>
      </c>
      <c r="C24" s="78">
        <f>C28+C32+C37+C41+C39+C25</f>
        <v>250.57</v>
      </c>
      <c r="D24" s="78">
        <f>D28+D32+D37+D41</f>
        <v>173.68</v>
      </c>
      <c r="E24" s="78">
        <f>E28+E32+E37+E41</f>
        <v>64.15</v>
      </c>
      <c r="F24" s="78">
        <f>F28+F32+F37+F41</f>
        <v>109.52</v>
      </c>
    </row>
    <row r="25" ht="22.4" customHeight="1" spans="1:6">
      <c r="A25" s="81" t="s">
        <v>66</v>
      </c>
      <c r="B25" s="81" t="s">
        <v>67</v>
      </c>
      <c r="C25" s="84">
        <v>43.27</v>
      </c>
      <c r="D25" s="78"/>
      <c r="E25" s="78"/>
      <c r="F25" s="78"/>
    </row>
    <row r="26" ht="22.4" customHeight="1" spans="1:6">
      <c r="A26" s="83">
        <v>2080150</v>
      </c>
      <c r="B26" s="83" t="s">
        <v>49</v>
      </c>
      <c r="C26" s="84">
        <v>36.97</v>
      </c>
      <c r="D26" s="78"/>
      <c r="E26" s="78"/>
      <c r="F26" s="78"/>
    </row>
    <row r="27" ht="22.4" customHeight="1" spans="1:6">
      <c r="A27" s="83">
        <v>2080199</v>
      </c>
      <c r="B27" s="83" t="s">
        <v>68</v>
      </c>
      <c r="C27" s="84">
        <v>6.3</v>
      </c>
      <c r="D27" s="78"/>
      <c r="E27" s="78"/>
      <c r="F27" s="78"/>
    </row>
    <row r="28" ht="22.4" customHeight="1" spans="1:6">
      <c r="A28" s="81" t="s">
        <v>69</v>
      </c>
      <c r="B28" s="81" t="s">
        <v>70</v>
      </c>
      <c r="C28" s="78">
        <v>73.63</v>
      </c>
      <c r="D28" s="82">
        <v>64.15</v>
      </c>
      <c r="E28" s="82">
        <v>64.15</v>
      </c>
      <c r="F28" s="82"/>
    </row>
    <row r="29" ht="22.4" customHeight="1" spans="1:6">
      <c r="A29" s="83" t="s">
        <v>71</v>
      </c>
      <c r="B29" s="83" t="s">
        <v>72</v>
      </c>
      <c r="C29" s="84">
        <v>10.19</v>
      </c>
      <c r="D29" s="82">
        <v>11.84</v>
      </c>
      <c r="E29" s="82">
        <v>11.84</v>
      </c>
      <c r="F29" s="82"/>
    </row>
    <row r="30" ht="22.4" customHeight="1" spans="1:6">
      <c r="A30" s="83" t="s">
        <v>73</v>
      </c>
      <c r="B30" s="83" t="s">
        <v>74</v>
      </c>
      <c r="C30" s="84">
        <v>42.29</v>
      </c>
      <c r="D30" s="82">
        <v>34.87</v>
      </c>
      <c r="E30" s="82">
        <v>34.87</v>
      </c>
      <c r="F30" s="82"/>
    </row>
    <row r="31" ht="22.4" customHeight="1" spans="1:6">
      <c r="A31" s="83" t="s">
        <v>75</v>
      </c>
      <c r="B31" s="83" t="s">
        <v>76</v>
      </c>
      <c r="C31" s="84">
        <v>21.15</v>
      </c>
      <c r="D31" s="82">
        <v>17.44</v>
      </c>
      <c r="E31" s="82">
        <v>17.44</v>
      </c>
      <c r="F31" s="82"/>
    </row>
    <row r="32" ht="22.4" customHeight="1" spans="1:6">
      <c r="A32" s="81" t="s">
        <v>77</v>
      </c>
      <c r="B32" s="81" t="s">
        <v>78</v>
      </c>
      <c r="C32" s="78">
        <v>59.89</v>
      </c>
      <c r="D32" s="82">
        <v>60.09</v>
      </c>
      <c r="E32" s="82"/>
      <c r="F32" s="82">
        <v>60.08</v>
      </c>
    </row>
    <row r="33" ht="22.4" customHeight="1" spans="1:6">
      <c r="A33" s="83" t="s">
        <v>79</v>
      </c>
      <c r="B33" s="83" t="s">
        <v>80</v>
      </c>
      <c r="C33" s="84">
        <v>1.84</v>
      </c>
      <c r="D33" s="82">
        <v>1.84</v>
      </c>
      <c r="E33" s="82"/>
      <c r="F33" s="82">
        <v>1.84</v>
      </c>
    </row>
    <row r="34" ht="22.4" customHeight="1" spans="1:6">
      <c r="A34" s="83" t="s">
        <v>81</v>
      </c>
      <c r="B34" s="83" t="s">
        <v>82</v>
      </c>
      <c r="C34" s="84">
        <v>2.76</v>
      </c>
      <c r="D34" s="82">
        <v>3.02</v>
      </c>
      <c r="E34" s="82"/>
      <c r="F34" s="82">
        <v>3.02</v>
      </c>
    </row>
    <row r="35" ht="22.4" customHeight="1" spans="1:6">
      <c r="A35" s="83" t="s">
        <v>83</v>
      </c>
      <c r="B35" s="83" t="s">
        <v>84</v>
      </c>
      <c r="C35" s="84">
        <v>41.64</v>
      </c>
      <c r="D35" s="82">
        <v>44.55</v>
      </c>
      <c r="E35" s="82"/>
      <c r="F35" s="82">
        <v>44.54</v>
      </c>
    </row>
    <row r="36" ht="22.4" customHeight="1" spans="1:6">
      <c r="A36" s="83" t="s">
        <v>85</v>
      </c>
      <c r="B36" s="83" t="s">
        <v>86</v>
      </c>
      <c r="C36" s="84">
        <v>13.65</v>
      </c>
      <c r="D36" s="82">
        <v>10.68</v>
      </c>
      <c r="E36" s="82"/>
      <c r="F36" s="82">
        <v>10.68</v>
      </c>
    </row>
    <row r="37" ht="22.4" customHeight="1" spans="1:6">
      <c r="A37" s="81" t="s">
        <v>87</v>
      </c>
      <c r="B37" s="81" t="s">
        <v>88</v>
      </c>
      <c r="C37" s="84">
        <v>45.46</v>
      </c>
      <c r="D37" s="82">
        <v>47.64</v>
      </c>
      <c r="E37" s="82"/>
      <c r="F37" s="82">
        <v>47.64</v>
      </c>
    </row>
    <row r="38" ht="22.4" customHeight="1" spans="1:6">
      <c r="A38" s="83" t="s">
        <v>89</v>
      </c>
      <c r="B38" s="83" t="s">
        <v>90</v>
      </c>
      <c r="C38" s="84">
        <v>45.46</v>
      </c>
      <c r="D38" s="82">
        <v>47.64</v>
      </c>
      <c r="E38" s="82"/>
      <c r="F38" s="82">
        <v>47.64</v>
      </c>
    </row>
    <row r="39" ht="22.4" customHeight="1" spans="1:6">
      <c r="A39" s="81">
        <v>20828</v>
      </c>
      <c r="B39" s="81" t="s">
        <v>91</v>
      </c>
      <c r="C39" s="84">
        <v>26.92</v>
      </c>
      <c r="D39" s="82"/>
      <c r="E39" s="82"/>
      <c r="F39" s="82"/>
    </row>
    <row r="40" ht="22.4" customHeight="1" spans="1:6">
      <c r="A40" s="83">
        <v>2082850</v>
      </c>
      <c r="B40" s="83" t="s">
        <v>49</v>
      </c>
      <c r="C40" s="84">
        <v>26.92</v>
      </c>
      <c r="D40" s="82"/>
      <c r="E40" s="82"/>
      <c r="F40" s="82"/>
    </row>
    <row r="41" ht="22.4" customHeight="1" spans="1:6">
      <c r="A41" s="81" t="s">
        <v>92</v>
      </c>
      <c r="B41" s="81" t="s">
        <v>93</v>
      </c>
      <c r="C41" s="84">
        <v>1.4</v>
      </c>
      <c r="D41" s="82">
        <v>1.8</v>
      </c>
      <c r="E41" s="82"/>
      <c r="F41" s="82">
        <v>1.8</v>
      </c>
    </row>
    <row r="42" ht="22.4" customHeight="1" spans="1:6">
      <c r="A42" s="83">
        <v>2089999</v>
      </c>
      <c r="B42" s="83" t="s">
        <v>94</v>
      </c>
      <c r="C42" s="84">
        <v>1.4</v>
      </c>
      <c r="D42" s="82">
        <v>1.8</v>
      </c>
      <c r="E42" s="82"/>
      <c r="F42" s="82">
        <v>1.8</v>
      </c>
    </row>
    <row r="43" ht="22.4" customHeight="1" spans="1:6">
      <c r="A43" s="81" t="s">
        <v>95</v>
      </c>
      <c r="B43" s="81" t="s">
        <v>96</v>
      </c>
      <c r="C43" s="78">
        <v>25.11</v>
      </c>
      <c r="D43" s="82">
        <v>20.7</v>
      </c>
      <c r="E43" s="82">
        <v>20.71</v>
      </c>
      <c r="F43" s="82"/>
    </row>
    <row r="44" ht="22.4" customHeight="1" spans="1:6">
      <c r="A44" s="81" t="s">
        <v>97</v>
      </c>
      <c r="B44" s="81" t="s">
        <v>98</v>
      </c>
      <c r="C44" s="78">
        <v>25.11</v>
      </c>
      <c r="D44" s="82">
        <v>20.7</v>
      </c>
      <c r="E44" s="82">
        <v>20.71</v>
      </c>
      <c r="F44" s="82"/>
    </row>
    <row r="45" ht="22.4" customHeight="1" spans="1:6">
      <c r="A45" s="83" t="s">
        <v>99</v>
      </c>
      <c r="B45" s="83" t="s">
        <v>100</v>
      </c>
      <c r="C45" s="84">
        <v>16.78</v>
      </c>
      <c r="D45" s="82">
        <v>12.83</v>
      </c>
      <c r="E45" s="82">
        <v>12.84</v>
      </c>
      <c r="F45" s="82"/>
    </row>
    <row r="46" ht="22.4" customHeight="1" spans="1:6">
      <c r="A46" s="83" t="s">
        <v>101</v>
      </c>
      <c r="B46" s="83" t="s">
        <v>102</v>
      </c>
      <c r="C46" s="84">
        <v>8.33</v>
      </c>
      <c r="D46" s="82">
        <v>7.87</v>
      </c>
      <c r="E46" s="82">
        <v>7.87</v>
      </c>
      <c r="F46" s="82"/>
    </row>
    <row r="47" ht="22.4" customHeight="1" spans="1:6">
      <c r="A47" s="81" t="s">
        <v>103</v>
      </c>
      <c r="B47" s="81" t="s">
        <v>104</v>
      </c>
      <c r="C47" s="78">
        <f>C48+C51</f>
        <v>267.4</v>
      </c>
      <c r="D47" s="78">
        <f>D48+D51</f>
        <v>236.05</v>
      </c>
      <c r="E47" s="78"/>
      <c r="F47" s="78">
        <f>F48+F51</f>
        <v>236.05</v>
      </c>
    </row>
    <row r="48" ht="22.4" customHeight="1" spans="1:6">
      <c r="A48" s="81" t="s">
        <v>105</v>
      </c>
      <c r="B48" s="81" t="s">
        <v>106</v>
      </c>
      <c r="C48" s="84">
        <v>55.49</v>
      </c>
      <c r="D48" s="82">
        <v>13</v>
      </c>
      <c r="E48" s="82"/>
      <c r="F48" s="82">
        <v>13</v>
      </c>
    </row>
    <row r="49" ht="22.4" customHeight="1" spans="1:6">
      <c r="A49" s="83" t="s">
        <v>107</v>
      </c>
      <c r="B49" s="83" t="s">
        <v>49</v>
      </c>
      <c r="C49" s="84">
        <v>46.4</v>
      </c>
      <c r="D49" s="82"/>
      <c r="E49" s="82"/>
      <c r="F49" s="82"/>
    </row>
    <row r="50" ht="22.4" customHeight="1" spans="1:6">
      <c r="A50" s="83" t="s">
        <v>108</v>
      </c>
      <c r="B50" s="83" t="s">
        <v>109</v>
      </c>
      <c r="C50" s="84">
        <v>9.09</v>
      </c>
      <c r="D50" s="82">
        <v>13</v>
      </c>
      <c r="E50" s="82"/>
      <c r="F50" s="82">
        <v>13</v>
      </c>
    </row>
    <row r="51" ht="22.4" customHeight="1" spans="1:6">
      <c r="A51" s="81">
        <v>21307</v>
      </c>
      <c r="B51" s="81" t="s">
        <v>110</v>
      </c>
      <c r="C51" s="84">
        <v>211.91</v>
      </c>
      <c r="D51" s="82">
        <v>223.05</v>
      </c>
      <c r="E51" s="82"/>
      <c r="F51" s="82">
        <v>223.05</v>
      </c>
    </row>
    <row r="52" ht="22.4" customHeight="1" spans="1:6">
      <c r="A52" s="83" t="s">
        <v>111</v>
      </c>
      <c r="B52" s="83" t="s">
        <v>112</v>
      </c>
      <c r="C52" s="84">
        <v>211.91</v>
      </c>
      <c r="D52" s="82">
        <v>223.05</v>
      </c>
      <c r="E52" s="82"/>
      <c r="F52" s="82">
        <v>223.05</v>
      </c>
    </row>
    <row r="53" ht="22.4" customHeight="1" spans="1:6">
      <c r="A53" s="81" t="s">
        <v>113</v>
      </c>
      <c r="B53" s="81" t="s">
        <v>114</v>
      </c>
      <c r="C53" s="84">
        <v>31.72</v>
      </c>
      <c r="D53" s="82">
        <v>26.15</v>
      </c>
      <c r="E53" s="82">
        <v>26.15</v>
      </c>
      <c r="F53" s="82"/>
    </row>
    <row r="54" ht="22.4" customHeight="1" spans="1:6">
      <c r="A54" s="81" t="s">
        <v>115</v>
      </c>
      <c r="B54" s="81" t="s">
        <v>116</v>
      </c>
      <c r="C54" s="84">
        <v>31.72</v>
      </c>
      <c r="D54" s="82">
        <v>26.15</v>
      </c>
      <c r="E54" s="82">
        <v>26.15</v>
      </c>
      <c r="F54" s="82"/>
    </row>
    <row r="55" ht="22.4" customHeight="1" spans="1:6">
      <c r="A55" s="83" t="s">
        <v>117</v>
      </c>
      <c r="B55" s="83" t="s">
        <v>118</v>
      </c>
      <c r="C55" s="84">
        <v>31.72</v>
      </c>
      <c r="D55" s="82">
        <v>26.15</v>
      </c>
      <c r="E55" s="82">
        <v>26.15</v>
      </c>
      <c r="F55" s="82"/>
    </row>
    <row r="56" ht="22.4" customHeight="1" spans="1:6">
      <c r="A56" s="83"/>
      <c r="B56" s="83"/>
      <c r="C56" s="78"/>
      <c r="D56" s="82"/>
      <c r="E56" s="82"/>
      <c r="F56" s="82"/>
    </row>
    <row r="57" ht="22.4" customHeight="1" spans="1:6">
      <c r="A57" s="83"/>
      <c r="B57" s="83"/>
      <c r="C57" s="78"/>
      <c r="D57" s="82"/>
      <c r="E57" s="82"/>
      <c r="F57" s="82"/>
    </row>
    <row r="58" ht="22.4" customHeight="1" spans="1:6">
      <c r="A58" s="83"/>
      <c r="B58" s="83"/>
      <c r="C58" s="78"/>
      <c r="D58" s="82"/>
      <c r="E58" s="82"/>
      <c r="F58" s="82"/>
    </row>
    <row r="59" ht="22.4" customHeight="1" spans="1:6">
      <c r="A59" s="83"/>
      <c r="B59" s="83"/>
      <c r="C59" s="78"/>
      <c r="D59" s="82"/>
      <c r="E59" s="82"/>
      <c r="F59" s="82"/>
    </row>
    <row r="60" ht="22.4" customHeight="1" spans="1:6">
      <c r="A60" s="83"/>
      <c r="B60" s="83"/>
      <c r="C60" s="78"/>
      <c r="D60" s="82"/>
      <c r="E60" s="82"/>
      <c r="F60" s="82"/>
    </row>
    <row r="61" ht="22.4" customHeight="1" spans="1:6">
      <c r="A61" s="83"/>
      <c r="B61" s="83"/>
      <c r="C61" s="78"/>
      <c r="D61" s="82"/>
      <c r="E61" s="82"/>
      <c r="F61" s="82"/>
    </row>
    <row r="62" ht="22.4" customHeight="1" spans="1:6">
      <c r="A62" s="83"/>
      <c r="B62" s="83"/>
      <c r="C62" s="78"/>
      <c r="D62" s="82"/>
      <c r="E62" s="82"/>
      <c r="F62" s="82"/>
    </row>
    <row r="63" ht="22.4" customHeight="1" spans="1:6">
      <c r="A63" s="83"/>
      <c r="B63" s="83"/>
      <c r="C63" s="78"/>
      <c r="D63" s="82"/>
      <c r="E63" s="82"/>
      <c r="F63" s="82"/>
    </row>
    <row r="64" ht="22.4" customHeight="1" spans="1:6">
      <c r="A64" s="46"/>
      <c r="B64" s="46"/>
      <c r="C64" s="78"/>
      <c r="D64" s="82"/>
      <c r="E64" s="82"/>
      <c r="F64" s="82"/>
    </row>
    <row r="65" ht="19.8" customHeight="1" spans="1:6">
      <c r="A65" s="85" t="s">
        <v>7</v>
      </c>
      <c r="B65" s="86"/>
      <c r="C65" s="87"/>
      <c r="D65" s="88"/>
      <c r="E65" s="88"/>
      <c r="F65" s="88"/>
    </row>
    <row r="66" ht="23.25" customHeight="1" spans="1:6">
      <c r="A66" s="89" t="s">
        <v>119</v>
      </c>
      <c r="B66" s="89"/>
      <c r="C66" s="89"/>
      <c r="D66" s="89"/>
      <c r="E66" s="89"/>
      <c r="F66" s="89"/>
    </row>
  </sheetData>
  <mergeCells count="6">
    <mergeCell ref="A6:B6"/>
    <mergeCell ref="D6:F6"/>
    <mergeCell ref="A65:B65"/>
    <mergeCell ref="A66:F66"/>
    <mergeCell ref="C6:C7"/>
    <mergeCell ref="A2:F3"/>
  </mergeCells>
  <printOptions horizontalCentered="1"/>
  <pageMargins left="0.0780000016093254" right="0.0780000016093254" top="0.39300000667572" bottom="0.0780000016093254" header="0" footer="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E18" sqref="E18"/>
    </sheetView>
  </sheetViews>
  <sheetFormatPr defaultColWidth="10" defaultRowHeight="13.5" outlineLevelCol="5"/>
  <cols>
    <col min="1" max="1" width="0.266666666666667" customWidth="1"/>
    <col min="2" max="2" width="12.75" customWidth="1"/>
    <col min="3" max="3" width="36.1" customWidth="1"/>
    <col min="4" max="4" width="17.1" customWidth="1"/>
    <col min="5" max="5" width="16.5583333333333" customWidth="1"/>
    <col min="6" max="6" width="17.5" customWidth="1"/>
    <col min="7" max="7" width="9.76666666666667" customWidth="1"/>
  </cols>
  <sheetData>
    <row r="1" ht="18.1" customHeight="1" spans="1:6">
      <c r="A1" s="34"/>
      <c r="B1" s="79" t="s">
        <v>120</v>
      </c>
      <c r="C1" s="69"/>
      <c r="D1" s="69"/>
      <c r="E1" s="69"/>
      <c r="F1" s="69"/>
    </row>
    <row r="2" ht="16.35" customHeight="1" spans="2:6">
      <c r="B2" s="71" t="s">
        <v>121</v>
      </c>
      <c r="C2" s="71"/>
      <c r="D2" s="71"/>
      <c r="E2" s="71"/>
      <c r="F2" s="71"/>
    </row>
    <row r="3" ht="16.35" customHeight="1" spans="2:6">
      <c r="B3" s="71"/>
      <c r="C3" s="71"/>
      <c r="D3" s="71"/>
      <c r="E3" s="71"/>
      <c r="F3" s="71"/>
    </row>
    <row r="4" ht="16.35" customHeight="1" spans="2:6">
      <c r="B4" s="69"/>
      <c r="C4" s="69"/>
      <c r="D4" s="69"/>
      <c r="E4" s="69"/>
      <c r="F4" s="69"/>
    </row>
    <row r="5" ht="19.8" customHeight="1" spans="2:6">
      <c r="B5" s="69"/>
      <c r="C5" s="69"/>
      <c r="D5" s="69"/>
      <c r="E5" s="69"/>
      <c r="F5" s="50" t="s">
        <v>2</v>
      </c>
    </row>
    <row r="6" ht="36.2" customHeight="1" spans="2:6">
      <c r="B6" s="72" t="s">
        <v>122</v>
      </c>
      <c r="C6" s="72"/>
      <c r="D6" s="72" t="s">
        <v>123</v>
      </c>
      <c r="E6" s="72"/>
      <c r="F6" s="72"/>
    </row>
    <row r="7" ht="27.6" customHeight="1" spans="2:6">
      <c r="B7" s="72" t="s">
        <v>124</v>
      </c>
      <c r="C7" s="72" t="s">
        <v>34</v>
      </c>
      <c r="D7" s="72" t="s">
        <v>35</v>
      </c>
      <c r="E7" s="72" t="s">
        <v>125</v>
      </c>
      <c r="F7" s="72" t="s">
        <v>126</v>
      </c>
    </row>
    <row r="8" ht="19.8" customHeight="1" spans="2:6">
      <c r="B8" s="73" t="s">
        <v>7</v>
      </c>
      <c r="C8" s="73"/>
      <c r="D8" s="47">
        <v>499.3</v>
      </c>
      <c r="E8" s="47">
        <v>417.27</v>
      </c>
      <c r="F8" s="47">
        <v>82.02</v>
      </c>
    </row>
    <row r="9" ht="19.8" customHeight="1" spans="2:6">
      <c r="B9" s="74" t="s">
        <v>127</v>
      </c>
      <c r="C9" s="75" t="s">
        <v>128</v>
      </c>
      <c r="D9" s="49">
        <v>405.47</v>
      </c>
      <c r="E9" s="49">
        <v>405.47</v>
      </c>
      <c r="F9" s="49"/>
    </row>
    <row r="10" ht="18.95" customHeight="1" spans="2:6">
      <c r="B10" s="74" t="s">
        <v>129</v>
      </c>
      <c r="C10" s="75" t="s">
        <v>130</v>
      </c>
      <c r="D10" s="49">
        <v>107.37</v>
      </c>
      <c r="E10" s="49">
        <v>107.37</v>
      </c>
      <c r="F10" s="49"/>
    </row>
    <row r="11" spans="2:6">
      <c r="B11" s="74" t="s">
        <v>131</v>
      </c>
      <c r="C11" s="75" t="s">
        <v>132</v>
      </c>
      <c r="D11" s="49">
        <v>107.22</v>
      </c>
      <c r="E11" s="49">
        <v>107.22</v>
      </c>
      <c r="F11" s="49"/>
    </row>
    <row r="12" spans="2:6">
      <c r="B12" s="74" t="s">
        <v>133</v>
      </c>
      <c r="C12" s="75" t="s">
        <v>134</v>
      </c>
      <c r="D12" s="49">
        <v>35.67</v>
      </c>
      <c r="E12" s="49">
        <v>35.67</v>
      </c>
      <c r="F12" s="49"/>
    </row>
    <row r="13" spans="2:6">
      <c r="B13" s="74" t="s">
        <v>135</v>
      </c>
      <c r="C13" s="75" t="s">
        <v>136</v>
      </c>
      <c r="D13" s="49">
        <v>54.94</v>
      </c>
      <c r="E13" s="49">
        <v>54.94</v>
      </c>
      <c r="F13" s="49"/>
    </row>
    <row r="14" spans="2:6">
      <c r="B14" s="74" t="s">
        <v>137</v>
      </c>
      <c r="C14" s="75" t="s">
        <v>138</v>
      </c>
      <c r="D14" s="49">
        <v>34.87</v>
      </c>
      <c r="E14" s="49">
        <v>34.87</v>
      </c>
      <c r="F14" s="49"/>
    </row>
    <row r="15" spans="2:6">
      <c r="B15" s="74" t="s">
        <v>139</v>
      </c>
      <c r="C15" s="75" t="s">
        <v>140</v>
      </c>
      <c r="D15" s="49">
        <v>17.44</v>
      </c>
      <c r="E15" s="49">
        <v>17.44</v>
      </c>
      <c r="F15" s="49"/>
    </row>
    <row r="16" spans="2:6">
      <c r="B16" s="74" t="s">
        <v>141</v>
      </c>
      <c r="C16" s="75" t="s">
        <v>142</v>
      </c>
      <c r="D16" s="49">
        <v>20.71</v>
      </c>
      <c r="E16" s="49">
        <v>20.71</v>
      </c>
      <c r="F16" s="49"/>
    </row>
    <row r="17" spans="2:6">
      <c r="B17" s="74" t="s">
        <v>143</v>
      </c>
      <c r="C17" s="75" t="s">
        <v>144</v>
      </c>
      <c r="D17" s="49">
        <v>1.11</v>
      </c>
      <c r="E17" s="49">
        <v>1.11</v>
      </c>
      <c r="F17" s="49"/>
    </row>
    <row r="18" spans="2:6">
      <c r="B18" s="74" t="s">
        <v>145</v>
      </c>
      <c r="C18" s="75" t="s">
        <v>146</v>
      </c>
      <c r="D18" s="49">
        <v>26.15</v>
      </c>
      <c r="E18" s="49">
        <v>26.15</v>
      </c>
      <c r="F18" s="49"/>
    </row>
    <row r="19" spans="2:6">
      <c r="B19" s="74" t="s">
        <v>147</v>
      </c>
      <c r="C19" s="75" t="s">
        <v>148</v>
      </c>
      <c r="D19" s="49">
        <v>82.32</v>
      </c>
      <c r="E19" s="49">
        <v>0.3</v>
      </c>
      <c r="F19" s="49">
        <v>82.02</v>
      </c>
    </row>
    <row r="20" spans="2:6">
      <c r="B20" s="74" t="s">
        <v>149</v>
      </c>
      <c r="C20" s="75" t="s">
        <v>150</v>
      </c>
      <c r="D20" s="49">
        <v>27</v>
      </c>
      <c r="E20" s="49"/>
      <c r="F20" s="49">
        <v>27</v>
      </c>
    </row>
    <row r="21" spans="2:6">
      <c r="B21" s="74" t="s">
        <v>151</v>
      </c>
      <c r="C21" s="75" t="s">
        <v>152</v>
      </c>
      <c r="D21" s="49">
        <v>3</v>
      </c>
      <c r="E21" s="49"/>
      <c r="F21" s="49">
        <v>3</v>
      </c>
    </row>
    <row r="22" spans="2:6">
      <c r="B22" s="74" t="s">
        <v>153</v>
      </c>
      <c r="C22" s="75" t="s">
        <v>154</v>
      </c>
      <c r="D22" s="49">
        <v>1</v>
      </c>
      <c r="E22" s="49"/>
      <c r="F22" s="49">
        <v>1</v>
      </c>
    </row>
    <row r="23" spans="2:6">
      <c r="B23" s="74" t="s">
        <v>155</v>
      </c>
      <c r="C23" s="75" t="s">
        <v>156</v>
      </c>
      <c r="D23" s="49">
        <v>3</v>
      </c>
      <c r="E23" s="49"/>
      <c r="F23" s="49">
        <v>3</v>
      </c>
    </row>
    <row r="24" spans="2:6">
      <c r="B24" s="74" t="s">
        <v>157</v>
      </c>
      <c r="C24" s="75" t="s">
        <v>158</v>
      </c>
      <c r="D24" s="49">
        <v>1</v>
      </c>
      <c r="E24" s="49"/>
      <c r="F24" s="49">
        <v>1</v>
      </c>
    </row>
    <row r="25" spans="2:6">
      <c r="B25" s="74" t="s">
        <v>159</v>
      </c>
      <c r="C25" s="75" t="s">
        <v>160</v>
      </c>
      <c r="D25" s="49">
        <v>8</v>
      </c>
      <c r="E25" s="49"/>
      <c r="F25" s="49">
        <v>8</v>
      </c>
    </row>
    <row r="26" spans="2:6">
      <c r="B26" s="74" t="s">
        <v>161</v>
      </c>
      <c r="C26" s="75" t="s">
        <v>162</v>
      </c>
      <c r="D26" s="49">
        <v>1.7</v>
      </c>
      <c r="E26" s="49"/>
      <c r="F26" s="49">
        <v>1.7</v>
      </c>
    </row>
    <row r="27" spans="2:6">
      <c r="B27" s="74" t="s">
        <v>163</v>
      </c>
      <c r="C27" s="75" t="s">
        <v>164</v>
      </c>
      <c r="D27" s="49">
        <v>1.9</v>
      </c>
      <c r="E27" s="49"/>
      <c r="F27" s="49">
        <v>1.9</v>
      </c>
    </row>
    <row r="28" spans="2:6">
      <c r="B28" s="74" t="s">
        <v>165</v>
      </c>
      <c r="C28" s="75" t="s">
        <v>166</v>
      </c>
      <c r="D28" s="49">
        <v>8</v>
      </c>
      <c r="E28" s="49"/>
      <c r="F28" s="49">
        <v>8</v>
      </c>
    </row>
    <row r="29" spans="2:6">
      <c r="B29" s="74" t="s">
        <v>167</v>
      </c>
      <c r="C29" s="75" t="s">
        <v>168</v>
      </c>
      <c r="D29" s="49">
        <v>1.29</v>
      </c>
      <c r="E29" s="49"/>
      <c r="F29" s="49">
        <v>1.29</v>
      </c>
    </row>
    <row r="30" spans="2:6">
      <c r="B30" s="74" t="s">
        <v>169</v>
      </c>
      <c r="C30" s="75" t="s">
        <v>170</v>
      </c>
      <c r="D30" s="49">
        <v>3.01</v>
      </c>
      <c r="E30" s="49"/>
      <c r="F30" s="49">
        <v>3.01</v>
      </c>
    </row>
    <row r="31" spans="2:6">
      <c r="B31" s="74" t="s">
        <v>171</v>
      </c>
      <c r="C31" s="75" t="s">
        <v>172</v>
      </c>
      <c r="D31" s="49">
        <v>8</v>
      </c>
      <c r="E31" s="49"/>
      <c r="F31" s="49">
        <v>8</v>
      </c>
    </row>
    <row r="32" spans="2:6">
      <c r="B32" s="74" t="s">
        <v>173</v>
      </c>
      <c r="C32" s="75" t="s">
        <v>174</v>
      </c>
      <c r="D32" s="49">
        <v>15.12</v>
      </c>
      <c r="E32" s="49"/>
      <c r="F32" s="49">
        <v>15.12</v>
      </c>
    </row>
    <row r="33" spans="2:6">
      <c r="B33" s="74" t="s">
        <v>175</v>
      </c>
      <c r="C33" s="75" t="s">
        <v>176</v>
      </c>
      <c r="D33" s="49">
        <v>0.3</v>
      </c>
      <c r="E33" s="49">
        <v>0.3</v>
      </c>
      <c r="F33" s="49"/>
    </row>
    <row r="34" spans="2:6">
      <c r="B34" s="74" t="s">
        <v>177</v>
      </c>
      <c r="C34" s="75" t="s">
        <v>178</v>
      </c>
      <c r="D34" s="49">
        <v>11.5</v>
      </c>
      <c r="E34" s="49">
        <v>11.5</v>
      </c>
      <c r="F34" s="49"/>
    </row>
    <row r="35" spans="2:6">
      <c r="B35" s="74" t="s">
        <v>179</v>
      </c>
      <c r="C35" s="75" t="s">
        <v>180</v>
      </c>
      <c r="D35" s="49">
        <v>11.5</v>
      </c>
      <c r="E35" s="49">
        <v>11.5</v>
      </c>
      <c r="F35" s="49"/>
    </row>
  </sheetData>
  <mergeCells count="4">
    <mergeCell ref="B6:C6"/>
    <mergeCell ref="D6:F6"/>
    <mergeCell ref="B8:C8"/>
    <mergeCell ref="B2:F3"/>
  </mergeCells>
  <printOptions horizontalCentered="1"/>
  <pageMargins left="0.0780000016093254" right="0.0780000016093254" top="0.39300000667572" bottom="0.0780000016093254" header="0" footer="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topLeftCell="E1" workbookViewId="0">
      <selection activeCell="P16" sqref="P16"/>
    </sheetView>
  </sheetViews>
  <sheetFormatPr defaultColWidth="10" defaultRowHeight="13.5"/>
  <cols>
    <col min="1" max="1" width="0.408333333333333" customWidth="1"/>
    <col min="2" max="2" width="11.6666666666667" customWidth="1"/>
    <col min="3" max="3" width="11.8083333333333" customWidth="1"/>
    <col min="4" max="4" width="11.6666666666667" customWidth="1"/>
    <col min="5" max="5" width="12.625" customWidth="1"/>
    <col min="6" max="6" width="11.8083333333333" customWidth="1"/>
    <col min="7" max="7" width="12.4833333333333" customWidth="1"/>
    <col min="8" max="8" width="11.6666666666667" customWidth="1"/>
    <col min="9" max="9" width="11.2583333333333" customWidth="1"/>
    <col min="10" max="10" width="12.075" customWidth="1"/>
    <col min="11" max="11" width="11.8083333333333" customWidth="1"/>
    <col min="12" max="12" width="12.8916666666667" customWidth="1"/>
    <col min="13" max="13" width="13.3" customWidth="1"/>
    <col min="14" max="14" width="9.76666666666667" customWidth="1"/>
  </cols>
  <sheetData>
    <row r="1" ht="16.35" customHeight="1" spans="1:2">
      <c r="A1" s="34"/>
      <c r="B1" s="3" t="s">
        <v>181</v>
      </c>
    </row>
    <row r="2" ht="16.35" customHeight="1" spans="2:13">
      <c r="B2" s="76" t="s">
        <v>182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ht="16.35" customHeight="1" spans="2:13"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ht="16.35" customHeight="1" spans="2:13"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</row>
    <row r="5" ht="20.7" customHeight="1" spans="13:13">
      <c r="M5" s="50" t="s">
        <v>2</v>
      </c>
    </row>
    <row r="6" ht="38.8" customHeight="1" spans="2:13">
      <c r="B6" s="77" t="s">
        <v>31</v>
      </c>
      <c r="C6" s="77"/>
      <c r="D6" s="77"/>
      <c r="E6" s="77"/>
      <c r="F6" s="77"/>
      <c r="G6" s="77"/>
      <c r="H6" s="77" t="s">
        <v>32</v>
      </c>
      <c r="I6" s="77"/>
      <c r="J6" s="77"/>
      <c r="K6" s="77"/>
      <c r="L6" s="77"/>
      <c r="M6" s="77"/>
    </row>
    <row r="7" ht="36.2" customHeight="1" spans="2:13">
      <c r="B7" s="77" t="s">
        <v>7</v>
      </c>
      <c r="C7" s="77" t="s">
        <v>183</v>
      </c>
      <c r="D7" s="77" t="s">
        <v>184</v>
      </c>
      <c r="E7" s="77"/>
      <c r="F7" s="77"/>
      <c r="G7" s="77" t="s">
        <v>185</v>
      </c>
      <c r="H7" s="77" t="s">
        <v>7</v>
      </c>
      <c r="I7" s="77" t="s">
        <v>183</v>
      </c>
      <c r="J7" s="77" t="s">
        <v>184</v>
      </c>
      <c r="K7" s="77"/>
      <c r="L7" s="77"/>
      <c r="M7" s="77" t="s">
        <v>185</v>
      </c>
    </row>
    <row r="8" ht="36.2" customHeight="1" spans="2:13">
      <c r="B8" s="77"/>
      <c r="C8" s="77"/>
      <c r="D8" s="77" t="s">
        <v>186</v>
      </c>
      <c r="E8" s="77" t="s">
        <v>187</v>
      </c>
      <c r="F8" s="77" t="s">
        <v>188</v>
      </c>
      <c r="G8" s="77"/>
      <c r="H8" s="77"/>
      <c r="I8" s="77"/>
      <c r="J8" s="77" t="s">
        <v>186</v>
      </c>
      <c r="K8" s="77" t="s">
        <v>187</v>
      </c>
      <c r="L8" s="77" t="s">
        <v>188</v>
      </c>
      <c r="M8" s="77"/>
    </row>
    <row r="9" ht="25.85" customHeight="1" spans="2:13">
      <c r="B9" s="78">
        <v>24</v>
      </c>
      <c r="C9" s="78"/>
      <c r="D9" s="78">
        <v>8</v>
      </c>
      <c r="E9" s="78"/>
      <c r="F9" s="78">
        <v>16</v>
      </c>
      <c r="G9" s="78">
        <v>8</v>
      </c>
      <c r="H9" s="39">
        <v>16</v>
      </c>
      <c r="I9" s="39"/>
      <c r="J9" s="39">
        <v>8</v>
      </c>
      <c r="K9" s="39"/>
      <c r="L9" s="39">
        <v>8</v>
      </c>
      <c r="M9" s="39">
        <v>8</v>
      </c>
    </row>
  </sheetData>
  <mergeCells count="11">
    <mergeCell ref="B6:G6"/>
    <mergeCell ref="H6:M6"/>
    <mergeCell ref="D7:F7"/>
    <mergeCell ref="J7:L7"/>
    <mergeCell ref="B7:B8"/>
    <mergeCell ref="C7:C8"/>
    <mergeCell ref="G7:G8"/>
    <mergeCell ref="H7:H8"/>
    <mergeCell ref="I7:I8"/>
    <mergeCell ref="M7:M8"/>
    <mergeCell ref="B2:M4"/>
  </mergeCells>
  <printOptions horizontalCentered="1"/>
  <pageMargins left="0.0780000016093254" right="0.0780000016093254" top="0.39300000667572" bottom="0.0780000016093254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B2" sqref="B2:F3"/>
    </sheetView>
  </sheetViews>
  <sheetFormatPr defaultColWidth="10" defaultRowHeight="13.5" outlineLevelCol="5"/>
  <cols>
    <col min="1" max="1" width="0.408333333333333" customWidth="1"/>
    <col min="2" max="2" width="11.5333333333333" customWidth="1"/>
    <col min="3" max="3" width="36.5" customWidth="1"/>
    <col min="4" max="4" width="15.3333333333333" customWidth="1"/>
    <col min="5" max="5" width="14.7916666666667" customWidth="1"/>
    <col min="6" max="6" width="15.3333333333333" customWidth="1"/>
    <col min="7" max="7" width="9.76666666666667" customWidth="1"/>
  </cols>
  <sheetData>
    <row r="1" ht="16.35" customHeight="1" spans="1:6">
      <c r="A1" s="34"/>
      <c r="B1" s="70" t="s">
        <v>189</v>
      </c>
      <c r="C1" s="69"/>
      <c r="D1" s="69"/>
      <c r="E1" s="69"/>
      <c r="F1" s="69"/>
    </row>
    <row r="2" ht="25" customHeight="1" spans="2:6">
      <c r="B2" s="71" t="s">
        <v>190</v>
      </c>
      <c r="C2" s="71"/>
      <c r="D2" s="71"/>
      <c r="E2" s="71"/>
      <c r="F2" s="71"/>
    </row>
    <row r="3" ht="26.7" customHeight="1" spans="2:6">
      <c r="B3" s="71"/>
      <c r="C3" s="71"/>
      <c r="D3" s="71"/>
      <c r="E3" s="71"/>
      <c r="F3" s="71"/>
    </row>
    <row r="4" ht="16.35" customHeight="1" spans="2:6">
      <c r="B4" s="69"/>
      <c r="C4" s="69"/>
      <c r="D4" s="69"/>
      <c r="E4" s="69"/>
      <c r="F4" s="69"/>
    </row>
    <row r="5" ht="21.55" customHeight="1" spans="2:6">
      <c r="B5" s="69"/>
      <c r="C5" s="69"/>
      <c r="D5" s="69"/>
      <c r="E5" s="69"/>
      <c r="F5" s="50" t="s">
        <v>2</v>
      </c>
    </row>
    <row r="6" ht="33.6" customHeight="1" spans="2:6">
      <c r="B6" s="72" t="s">
        <v>33</v>
      </c>
      <c r="C6" s="72" t="s">
        <v>34</v>
      </c>
      <c r="D6" s="72" t="s">
        <v>191</v>
      </c>
      <c r="E6" s="72"/>
      <c r="F6" s="72"/>
    </row>
    <row r="7" ht="31.05" customHeight="1" spans="2:6">
      <c r="B7" s="72"/>
      <c r="C7" s="72"/>
      <c r="D7" s="72" t="s">
        <v>35</v>
      </c>
      <c r="E7" s="72" t="s">
        <v>36</v>
      </c>
      <c r="F7" s="72" t="s">
        <v>37</v>
      </c>
    </row>
    <row r="8" ht="20.7" customHeight="1" spans="2:6">
      <c r="B8" s="73" t="s">
        <v>7</v>
      </c>
      <c r="C8" s="73"/>
      <c r="D8" s="47"/>
      <c r="E8" s="47"/>
      <c r="F8" s="47"/>
    </row>
    <row r="9" ht="16.35" customHeight="1" spans="2:6">
      <c r="B9" s="74"/>
      <c r="C9" s="75"/>
      <c r="D9" s="49"/>
      <c r="E9" s="49"/>
      <c r="F9" s="49"/>
    </row>
    <row r="10" spans="2:2">
      <c r="B10" t="s">
        <v>192</v>
      </c>
    </row>
  </sheetData>
  <mergeCells count="5">
    <mergeCell ref="D6:F6"/>
    <mergeCell ref="B8:C8"/>
    <mergeCell ref="B6:B7"/>
    <mergeCell ref="C6:C7"/>
    <mergeCell ref="B2:F3"/>
  </mergeCells>
  <printOptions horizontalCentered="1"/>
  <pageMargins left="0.0780000016093254" right="0.0780000016093254" top="0.39300000667572" bottom="0.0780000016093254" header="0" footer="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E15" sqref="E15"/>
    </sheetView>
  </sheetViews>
  <sheetFormatPr defaultColWidth="10" defaultRowHeight="13.5" outlineLevelCol="5"/>
  <cols>
    <col min="1" max="1" width="0.816666666666667" customWidth="1"/>
    <col min="2" max="2" width="0.133333333333333" customWidth="1"/>
    <col min="3" max="3" width="26.0583333333333" customWidth="1"/>
    <col min="4" max="4" width="16.825" customWidth="1"/>
    <col min="5" max="5" width="26.6" customWidth="1"/>
    <col min="6" max="6" width="17.3666666666667" customWidth="1"/>
    <col min="7" max="9" width="9.76666666666667" customWidth="1"/>
  </cols>
  <sheetData>
    <row r="1" ht="16.35" customHeight="1" spans="1:3">
      <c r="A1" s="34"/>
      <c r="C1" s="3" t="s">
        <v>193</v>
      </c>
    </row>
    <row r="2" ht="16.35" customHeight="1" spans="3:6">
      <c r="C2" s="35" t="s">
        <v>194</v>
      </c>
      <c r="D2" s="35"/>
      <c r="E2" s="35"/>
      <c r="F2" s="35"/>
    </row>
    <row r="3" ht="16.35" customHeight="1" spans="3:6">
      <c r="C3" s="35"/>
      <c r="D3" s="35"/>
      <c r="E3" s="35"/>
      <c r="F3" s="35"/>
    </row>
    <row r="4" ht="16.35" customHeight="1"/>
    <row r="5" ht="23.25" customHeight="1" spans="6:6">
      <c r="F5" s="65" t="s">
        <v>2</v>
      </c>
    </row>
    <row r="6" ht="34.5" customHeight="1" spans="3:6">
      <c r="C6" s="66" t="s">
        <v>3</v>
      </c>
      <c r="D6" s="66"/>
      <c r="E6" s="66" t="s">
        <v>4</v>
      </c>
      <c r="F6" s="66"/>
    </row>
    <row r="7" ht="32.75" customHeight="1" spans="3:6">
      <c r="C7" s="66" t="s">
        <v>5</v>
      </c>
      <c r="D7" s="66" t="s">
        <v>6</v>
      </c>
      <c r="E7" s="66" t="s">
        <v>5</v>
      </c>
      <c r="F7" s="66" t="s">
        <v>6</v>
      </c>
    </row>
    <row r="8" ht="25" customHeight="1" spans="3:6">
      <c r="C8" s="67" t="s">
        <v>7</v>
      </c>
      <c r="D8" s="68">
        <v>856.86</v>
      </c>
      <c r="E8" s="67" t="s">
        <v>7</v>
      </c>
      <c r="F8" s="68">
        <v>856.86</v>
      </c>
    </row>
    <row r="9" ht="20.7" customHeight="1" spans="2:6">
      <c r="B9" s="69" t="s">
        <v>195</v>
      </c>
      <c r="C9" s="56" t="s">
        <v>13</v>
      </c>
      <c r="D9" s="68">
        <v>856.86</v>
      </c>
      <c r="E9" s="56" t="s">
        <v>39</v>
      </c>
      <c r="F9" s="68">
        <v>400.29</v>
      </c>
    </row>
    <row r="10" ht="20.7" customHeight="1" spans="2:6">
      <c r="B10" s="69"/>
      <c r="C10" s="56" t="s">
        <v>15</v>
      </c>
      <c r="D10" s="68"/>
      <c r="E10" s="56" t="s">
        <v>65</v>
      </c>
      <c r="F10" s="68">
        <v>173.67</v>
      </c>
    </row>
    <row r="11" ht="20.7" customHeight="1" spans="2:6">
      <c r="B11" s="69"/>
      <c r="C11" s="56" t="s">
        <v>17</v>
      </c>
      <c r="D11" s="68"/>
      <c r="E11" s="56" t="s">
        <v>96</v>
      </c>
      <c r="F11" s="68">
        <v>20.71</v>
      </c>
    </row>
    <row r="12" ht="20.7" customHeight="1" spans="2:6">
      <c r="B12" s="69"/>
      <c r="C12" s="56" t="s">
        <v>196</v>
      </c>
      <c r="D12" s="68"/>
      <c r="E12" s="56" t="s">
        <v>104</v>
      </c>
      <c r="F12" s="68">
        <v>236.05</v>
      </c>
    </row>
    <row r="13" ht="20.7" customHeight="1" spans="2:6">
      <c r="B13" s="69"/>
      <c r="C13" s="56" t="s">
        <v>197</v>
      </c>
      <c r="D13" s="68"/>
      <c r="E13" s="56" t="s">
        <v>114</v>
      </c>
      <c r="F13" s="68">
        <v>26.15</v>
      </c>
    </row>
    <row r="14" ht="20.7" customHeight="1" spans="2:6">
      <c r="B14" s="69"/>
      <c r="C14" s="56" t="s">
        <v>198</v>
      </c>
      <c r="D14" s="68"/>
      <c r="E14" s="56"/>
      <c r="F14" s="68"/>
    </row>
    <row r="15" ht="20.7" customHeight="1" spans="2:6">
      <c r="B15" s="69"/>
      <c r="C15" s="56" t="s">
        <v>199</v>
      </c>
      <c r="D15" s="68"/>
      <c r="E15" s="56"/>
      <c r="F15" s="68"/>
    </row>
    <row r="16" ht="20.7" customHeight="1" spans="2:6">
      <c r="B16" s="69"/>
      <c r="C16" s="56" t="s">
        <v>200</v>
      </c>
      <c r="D16" s="68"/>
      <c r="E16" s="56"/>
      <c r="F16" s="68"/>
    </row>
    <row r="17" ht="20.7" customHeight="1" spans="2:6">
      <c r="B17" s="69"/>
      <c r="C17" s="56" t="s">
        <v>201</v>
      </c>
      <c r="D17" s="68"/>
      <c r="E17" s="56"/>
      <c r="F17" s="68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workbookViewId="0">
      <selection activeCell="F13" sqref="F13"/>
    </sheetView>
  </sheetViews>
  <sheetFormatPr defaultColWidth="10" defaultRowHeight="13.5"/>
  <cols>
    <col min="1" max="1" width="0.408333333333333" customWidth="1"/>
    <col min="2" max="2" width="10.0416666666667" customWidth="1"/>
    <col min="3" max="3" width="29.9916666666667" customWidth="1"/>
    <col min="4" max="4" width="11.5333333333333" customWidth="1"/>
    <col min="5" max="5" width="9.76666666666667" customWidth="1"/>
    <col min="6" max="6" width="10.5833333333333" customWidth="1"/>
    <col min="7" max="7" width="11.125" customWidth="1"/>
    <col min="8" max="8" width="10.5833333333333" customWidth="1"/>
    <col min="9" max="9" width="10.8583333333333" customWidth="1"/>
    <col min="10" max="10" width="10.7166666666667" customWidth="1"/>
    <col min="11" max="11" width="10.45" customWidth="1"/>
    <col min="12" max="12" width="11.4" customWidth="1"/>
    <col min="13" max="13" width="11.5333333333333" customWidth="1"/>
    <col min="14" max="14" width="9.76666666666667" customWidth="1"/>
  </cols>
  <sheetData>
    <row r="1" ht="16.35" customHeight="1" spans="1:2">
      <c r="A1" s="34"/>
      <c r="B1" s="3" t="s">
        <v>202</v>
      </c>
    </row>
    <row r="2" ht="16.35" customHeight="1" spans="2:13">
      <c r="B2" s="35" t="s">
        <v>203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</row>
    <row r="3" ht="16.35" customHeight="1" spans="2:13"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</row>
    <row r="4" ht="16.35" customHeight="1"/>
    <row r="5" ht="22.4" customHeight="1" spans="13:13">
      <c r="M5" s="50" t="s">
        <v>2</v>
      </c>
    </row>
    <row r="6" ht="36.2" customHeight="1" spans="2:13">
      <c r="B6" s="58" t="s">
        <v>204</v>
      </c>
      <c r="C6" s="58"/>
      <c r="D6" s="58" t="s">
        <v>35</v>
      </c>
      <c r="E6" s="59" t="s">
        <v>205</v>
      </c>
      <c r="F6" s="59" t="s">
        <v>206</v>
      </c>
      <c r="G6" s="59" t="s">
        <v>207</v>
      </c>
      <c r="H6" s="59" t="s">
        <v>208</v>
      </c>
      <c r="I6" s="59" t="s">
        <v>209</v>
      </c>
      <c r="J6" s="59" t="s">
        <v>210</v>
      </c>
      <c r="K6" s="59" t="s">
        <v>211</v>
      </c>
      <c r="L6" s="59" t="s">
        <v>212</v>
      </c>
      <c r="M6" s="59" t="s">
        <v>213</v>
      </c>
    </row>
    <row r="7" ht="30.15" customHeight="1" spans="2:13">
      <c r="B7" s="58" t="s">
        <v>124</v>
      </c>
      <c r="C7" s="58" t="s">
        <v>34</v>
      </c>
      <c r="D7" s="58"/>
      <c r="E7" s="59"/>
      <c r="F7" s="59"/>
      <c r="G7" s="59"/>
      <c r="H7" s="59"/>
      <c r="I7" s="59"/>
      <c r="J7" s="59"/>
      <c r="K7" s="59"/>
      <c r="L7" s="59"/>
      <c r="M7" s="59"/>
    </row>
    <row r="8" ht="20.7" customHeight="1" spans="2:13">
      <c r="B8" s="60" t="s">
        <v>7</v>
      </c>
      <c r="C8" s="60"/>
      <c r="D8" s="61">
        <v>856.86</v>
      </c>
      <c r="E8" s="61">
        <v>856.86</v>
      </c>
      <c r="F8" s="61"/>
      <c r="G8" s="61"/>
      <c r="H8" s="61"/>
      <c r="I8" s="61"/>
      <c r="J8" s="61"/>
      <c r="K8" s="61"/>
      <c r="L8" s="61"/>
      <c r="M8" s="61"/>
    </row>
    <row r="9" ht="20.7" customHeight="1" spans="2:13">
      <c r="B9" s="62" t="s">
        <v>38</v>
      </c>
      <c r="C9" s="63" t="s">
        <v>39</v>
      </c>
      <c r="D9" s="64">
        <v>400.29</v>
      </c>
      <c r="E9" s="64">
        <v>400.29</v>
      </c>
      <c r="F9" s="64"/>
      <c r="G9" s="64"/>
      <c r="H9" s="64"/>
      <c r="I9" s="64"/>
      <c r="J9" s="64"/>
      <c r="K9" s="64"/>
      <c r="L9" s="64"/>
      <c r="M9" s="64"/>
    </row>
    <row r="10" spans="2:5">
      <c r="B10" s="62" t="s">
        <v>214</v>
      </c>
      <c r="C10" s="63" t="s">
        <v>215</v>
      </c>
      <c r="D10" s="64">
        <v>5.6</v>
      </c>
      <c r="E10" s="64">
        <v>5.6</v>
      </c>
    </row>
    <row r="11" spans="2:5">
      <c r="B11" s="62" t="s">
        <v>216</v>
      </c>
      <c r="C11" s="63" t="s">
        <v>217</v>
      </c>
      <c r="D11" s="64">
        <v>5.6</v>
      </c>
      <c r="E11" s="64">
        <v>5.6</v>
      </c>
    </row>
    <row r="12" spans="2:5">
      <c r="B12" s="62" t="s">
        <v>218</v>
      </c>
      <c r="C12" s="63" t="s">
        <v>219</v>
      </c>
      <c r="D12" s="64">
        <v>388.29</v>
      </c>
      <c r="E12" s="64">
        <v>388.29</v>
      </c>
    </row>
    <row r="13" spans="2:5">
      <c r="B13" s="62" t="s">
        <v>220</v>
      </c>
      <c r="C13" s="63" t="s">
        <v>221</v>
      </c>
      <c r="D13" s="64">
        <v>244.38</v>
      </c>
      <c r="E13" s="64">
        <v>244.38</v>
      </c>
    </row>
    <row r="14" spans="2:5">
      <c r="B14" s="62" t="s">
        <v>222</v>
      </c>
      <c r="C14" s="63" t="s">
        <v>223</v>
      </c>
      <c r="D14" s="64">
        <v>143.9</v>
      </c>
      <c r="E14" s="64">
        <v>143.9</v>
      </c>
    </row>
    <row r="15" spans="2:5">
      <c r="B15" s="62" t="s">
        <v>224</v>
      </c>
      <c r="C15" s="63" t="s">
        <v>225</v>
      </c>
      <c r="D15" s="64">
        <v>6.4</v>
      </c>
      <c r="E15" s="64">
        <v>6.4</v>
      </c>
    </row>
    <row r="16" spans="2:5">
      <c r="B16" s="62" t="s">
        <v>226</v>
      </c>
      <c r="C16" s="63" t="s">
        <v>227</v>
      </c>
      <c r="D16" s="64">
        <v>6.4</v>
      </c>
      <c r="E16" s="64">
        <v>6.4</v>
      </c>
    </row>
    <row r="17" spans="2:5">
      <c r="B17" s="62" t="s">
        <v>64</v>
      </c>
      <c r="C17" s="63" t="s">
        <v>65</v>
      </c>
      <c r="D17" s="64">
        <v>173.67</v>
      </c>
      <c r="E17" s="64">
        <v>173.67</v>
      </c>
    </row>
    <row r="18" spans="2:5">
      <c r="B18" s="62" t="s">
        <v>228</v>
      </c>
      <c r="C18" s="63" t="s">
        <v>229</v>
      </c>
      <c r="D18" s="64">
        <v>64.15</v>
      </c>
      <c r="E18" s="64">
        <v>64.15</v>
      </c>
    </row>
    <row r="19" spans="2:5">
      <c r="B19" s="62" t="s">
        <v>230</v>
      </c>
      <c r="C19" s="63" t="s">
        <v>231</v>
      </c>
      <c r="D19" s="64">
        <v>11.84</v>
      </c>
      <c r="E19" s="64">
        <v>11.84</v>
      </c>
    </row>
    <row r="20" spans="2:5">
      <c r="B20" s="62" t="s">
        <v>232</v>
      </c>
      <c r="C20" s="63" t="s">
        <v>233</v>
      </c>
      <c r="D20" s="64">
        <v>34.87</v>
      </c>
      <c r="E20" s="64">
        <v>34.87</v>
      </c>
    </row>
    <row r="21" spans="2:5">
      <c r="B21" s="62" t="s">
        <v>234</v>
      </c>
      <c r="C21" s="63" t="s">
        <v>235</v>
      </c>
      <c r="D21" s="64">
        <v>17.44</v>
      </c>
      <c r="E21" s="64">
        <v>17.44</v>
      </c>
    </row>
    <row r="22" spans="2:5">
      <c r="B22" s="62" t="s">
        <v>236</v>
      </c>
      <c r="C22" s="63" t="s">
        <v>237</v>
      </c>
      <c r="D22" s="64">
        <v>60.09</v>
      </c>
      <c r="E22" s="64">
        <v>60.09</v>
      </c>
    </row>
    <row r="23" spans="2:5">
      <c r="B23" s="62" t="s">
        <v>238</v>
      </c>
      <c r="C23" s="63" t="s">
        <v>239</v>
      </c>
      <c r="D23" s="64">
        <v>1.84</v>
      </c>
      <c r="E23" s="64">
        <v>1.84</v>
      </c>
    </row>
    <row r="24" spans="2:5">
      <c r="B24" s="62" t="s">
        <v>240</v>
      </c>
      <c r="C24" s="63" t="s">
        <v>241</v>
      </c>
      <c r="D24" s="64">
        <v>3.02</v>
      </c>
      <c r="E24" s="64">
        <v>3.02</v>
      </c>
    </row>
    <row r="25" spans="2:5">
      <c r="B25" s="62" t="s">
        <v>242</v>
      </c>
      <c r="C25" s="63" t="s">
        <v>243</v>
      </c>
      <c r="D25" s="64">
        <v>44.55</v>
      </c>
      <c r="E25" s="64">
        <v>44.55</v>
      </c>
    </row>
    <row r="26" spans="2:5">
      <c r="B26" s="62" t="s">
        <v>244</v>
      </c>
      <c r="C26" s="63" t="s">
        <v>245</v>
      </c>
      <c r="D26" s="64">
        <v>10.68</v>
      </c>
      <c r="E26" s="64">
        <v>10.68</v>
      </c>
    </row>
    <row r="27" spans="2:5">
      <c r="B27" s="62" t="s">
        <v>246</v>
      </c>
      <c r="C27" s="63" t="s">
        <v>247</v>
      </c>
      <c r="D27" s="64">
        <v>47.64</v>
      </c>
      <c r="E27" s="64">
        <v>47.64</v>
      </c>
    </row>
    <row r="28" spans="2:5">
      <c r="B28" s="62" t="s">
        <v>248</v>
      </c>
      <c r="C28" s="63" t="s">
        <v>249</v>
      </c>
      <c r="D28" s="64">
        <v>47.64</v>
      </c>
      <c r="E28" s="64">
        <v>47.64</v>
      </c>
    </row>
    <row r="29" spans="2:5">
      <c r="B29" s="62" t="s">
        <v>250</v>
      </c>
      <c r="C29" s="63" t="s">
        <v>251</v>
      </c>
      <c r="D29" s="64">
        <v>1.8</v>
      </c>
      <c r="E29" s="64">
        <v>1.8</v>
      </c>
    </row>
    <row r="30" spans="2:5">
      <c r="B30" s="62" t="s">
        <v>252</v>
      </c>
      <c r="C30" s="63" t="s">
        <v>253</v>
      </c>
      <c r="D30" s="64">
        <v>1.8</v>
      </c>
      <c r="E30" s="64">
        <v>1.8</v>
      </c>
    </row>
    <row r="31" spans="2:5">
      <c r="B31" s="62" t="s">
        <v>95</v>
      </c>
      <c r="C31" s="63" t="s">
        <v>96</v>
      </c>
      <c r="D31" s="64">
        <v>20.71</v>
      </c>
      <c r="E31" s="64">
        <v>20.71</v>
      </c>
    </row>
    <row r="32" spans="2:5">
      <c r="B32" s="62" t="s">
        <v>254</v>
      </c>
      <c r="C32" s="63" t="s">
        <v>255</v>
      </c>
      <c r="D32" s="64">
        <v>20.71</v>
      </c>
      <c r="E32" s="64">
        <v>20.71</v>
      </c>
    </row>
    <row r="33" spans="2:5">
      <c r="B33" s="62" t="s">
        <v>256</v>
      </c>
      <c r="C33" s="63" t="s">
        <v>257</v>
      </c>
      <c r="D33" s="64">
        <v>12.83</v>
      </c>
      <c r="E33" s="64">
        <v>12.83</v>
      </c>
    </row>
    <row r="34" spans="2:5">
      <c r="B34" s="62" t="s">
        <v>258</v>
      </c>
      <c r="C34" s="63" t="s">
        <v>259</v>
      </c>
      <c r="D34" s="64">
        <v>7.87</v>
      </c>
      <c r="E34" s="64">
        <v>7.87</v>
      </c>
    </row>
    <row r="35" spans="2:5">
      <c r="B35" s="62" t="s">
        <v>103</v>
      </c>
      <c r="C35" s="63" t="s">
        <v>104</v>
      </c>
      <c r="D35" s="64">
        <v>236.05</v>
      </c>
      <c r="E35" s="64">
        <v>236.05</v>
      </c>
    </row>
    <row r="36" spans="2:5">
      <c r="B36" s="62" t="s">
        <v>260</v>
      </c>
      <c r="C36" s="63" t="s">
        <v>261</v>
      </c>
      <c r="D36" s="64">
        <v>13</v>
      </c>
      <c r="E36" s="64">
        <v>13</v>
      </c>
    </row>
    <row r="37" spans="2:5">
      <c r="B37" s="62" t="s">
        <v>262</v>
      </c>
      <c r="C37" s="63" t="s">
        <v>263</v>
      </c>
      <c r="D37" s="64">
        <v>13</v>
      </c>
      <c r="E37" s="64">
        <v>13</v>
      </c>
    </row>
    <row r="38" spans="2:5">
      <c r="B38" s="62" t="s">
        <v>264</v>
      </c>
      <c r="C38" s="63" t="s">
        <v>265</v>
      </c>
      <c r="D38" s="64">
        <v>223.05</v>
      </c>
      <c r="E38" s="64">
        <v>223.05</v>
      </c>
    </row>
    <row r="39" spans="2:5">
      <c r="B39" s="62" t="s">
        <v>266</v>
      </c>
      <c r="C39" s="63" t="s">
        <v>267</v>
      </c>
      <c r="D39" s="64">
        <v>223.05</v>
      </c>
      <c r="E39" s="64">
        <v>223.05</v>
      </c>
    </row>
    <row r="40" spans="2:5">
      <c r="B40" s="62" t="s">
        <v>113</v>
      </c>
      <c r="C40" s="63" t="s">
        <v>114</v>
      </c>
      <c r="D40" s="64">
        <v>26.15</v>
      </c>
      <c r="E40" s="64">
        <v>26.15</v>
      </c>
    </row>
    <row r="41" spans="2:5">
      <c r="B41" s="62" t="s">
        <v>268</v>
      </c>
      <c r="C41" s="63" t="s">
        <v>269</v>
      </c>
      <c r="D41" s="64">
        <v>26.15</v>
      </c>
      <c r="E41" s="64">
        <v>26.15</v>
      </c>
    </row>
    <row r="42" spans="2:5">
      <c r="B42" s="62" t="s">
        <v>270</v>
      </c>
      <c r="C42" s="63" t="s">
        <v>271</v>
      </c>
      <c r="D42" s="64">
        <v>26.15</v>
      </c>
      <c r="E42" s="64">
        <v>26.15</v>
      </c>
    </row>
  </sheetData>
  <mergeCells count="13">
    <mergeCell ref="B6:C6"/>
    <mergeCell ref="B8:C8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2:M3"/>
  </mergeCells>
  <printOptions horizontalCentered="1"/>
  <pageMargins left="0.118000000715256" right="0.118000000715256" top="0.39300000667572" bottom="0.0780000016093254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D18" sqref="D18"/>
    </sheetView>
  </sheetViews>
  <sheetFormatPr defaultColWidth="10" defaultRowHeight="13.5" outlineLevelCol="5"/>
  <cols>
    <col min="1" max="1" width="0.541666666666667" customWidth="1"/>
    <col min="2" max="2" width="16.2833333333333" customWidth="1"/>
    <col min="3" max="3" width="27.95" customWidth="1"/>
    <col min="4" max="4" width="17.9083333333333" customWidth="1"/>
    <col min="5" max="5" width="17.3666666666667" customWidth="1"/>
    <col min="6" max="6" width="15.4666666666667" customWidth="1"/>
    <col min="7" max="7" width="9.76666666666667" customWidth="1"/>
  </cols>
  <sheetData>
    <row r="1" ht="16.35" customHeight="1" spans="1:2">
      <c r="A1" s="34"/>
      <c r="B1" s="3" t="s">
        <v>272</v>
      </c>
    </row>
    <row r="2" ht="16.35" customHeight="1" spans="2:6">
      <c r="B2" s="35" t="s">
        <v>273</v>
      </c>
      <c r="C2" s="35"/>
      <c r="D2" s="35"/>
      <c r="E2" s="35"/>
      <c r="F2" s="35"/>
    </row>
    <row r="3" ht="16.35" customHeight="1" spans="2:6">
      <c r="B3" s="35"/>
      <c r="C3" s="35"/>
      <c r="D3" s="35"/>
      <c r="E3" s="35"/>
      <c r="F3" s="35"/>
    </row>
    <row r="4" ht="16.35" customHeight="1" spans="2:6">
      <c r="B4" s="51"/>
      <c r="C4" s="51"/>
      <c r="D4" s="51"/>
      <c r="E4" s="51"/>
      <c r="F4" s="51"/>
    </row>
    <row r="5" ht="18.95" customHeight="1" spans="2:6">
      <c r="B5" s="51"/>
      <c r="C5" s="51"/>
      <c r="D5" s="51"/>
      <c r="E5" s="51"/>
      <c r="F5" s="52" t="s">
        <v>2</v>
      </c>
    </row>
    <row r="6" ht="31.9" customHeight="1" spans="2:6">
      <c r="B6" s="53" t="s">
        <v>124</v>
      </c>
      <c r="C6" s="53" t="s">
        <v>34</v>
      </c>
      <c r="D6" s="53" t="s">
        <v>35</v>
      </c>
      <c r="E6" s="53" t="s">
        <v>274</v>
      </c>
      <c r="F6" s="53" t="s">
        <v>275</v>
      </c>
    </row>
    <row r="7" ht="23.25" customHeight="1" spans="2:6">
      <c r="B7" s="38" t="s">
        <v>7</v>
      </c>
      <c r="C7" s="38"/>
      <c r="D7" s="54">
        <v>856.86</v>
      </c>
      <c r="E7" s="54">
        <v>499.3</v>
      </c>
      <c r="F7" s="54">
        <v>357.57</v>
      </c>
    </row>
    <row r="8" ht="21.55" customHeight="1" spans="2:6">
      <c r="B8" s="55" t="s">
        <v>38</v>
      </c>
      <c r="C8" s="56" t="s">
        <v>39</v>
      </c>
      <c r="D8" s="57">
        <v>400.29</v>
      </c>
      <c r="E8" s="57">
        <v>388.29</v>
      </c>
      <c r="F8" s="57">
        <v>12</v>
      </c>
    </row>
    <row r="9" ht="15.75" spans="2:6">
      <c r="B9" s="55" t="s">
        <v>276</v>
      </c>
      <c r="C9" s="56" t="s">
        <v>277</v>
      </c>
      <c r="D9" s="57">
        <v>5.6</v>
      </c>
      <c r="E9" s="57"/>
      <c r="F9" s="57">
        <v>5.6</v>
      </c>
    </row>
    <row r="10" ht="15.75" spans="2:6">
      <c r="B10" s="55" t="s">
        <v>278</v>
      </c>
      <c r="C10" s="56" t="s">
        <v>279</v>
      </c>
      <c r="D10" s="57">
        <v>5.6</v>
      </c>
      <c r="E10" s="57"/>
      <c r="F10" s="57">
        <v>5.6</v>
      </c>
    </row>
    <row r="11" ht="15.75" spans="2:6">
      <c r="B11" s="55" t="s">
        <v>280</v>
      </c>
      <c r="C11" s="56" t="s">
        <v>281</v>
      </c>
      <c r="D11" s="57">
        <v>388.29</v>
      </c>
      <c r="E11" s="57">
        <v>388.29</v>
      </c>
      <c r="F11" s="57"/>
    </row>
    <row r="12" ht="15.75" spans="2:6">
      <c r="B12" s="55" t="s">
        <v>282</v>
      </c>
      <c r="C12" s="56" t="s">
        <v>283</v>
      </c>
      <c r="D12" s="57">
        <v>244.38</v>
      </c>
      <c r="E12" s="57">
        <v>244.38</v>
      </c>
      <c r="F12" s="57"/>
    </row>
    <row r="13" ht="15.75" spans="2:6">
      <c r="B13" s="55" t="s">
        <v>284</v>
      </c>
      <c r="C13" s="56" t="s">
        <v>285</v>
      </c>
      <c r="D13" s="57">
        <v>143.9</v>
      </c>
      <c r="E13" s="57">
        <v>143.9</v>
      </c>
      <c r="F13" s="57"/>
    </row>
    <row r="14" ht="15.75" spans="2:6">
      <c r="B14" s="55" t="s">
        <v>286</v>
      </c>
      <c r="C14" s="56" t="s">
        <v>287</v>
      </c>
      <c r="D14" s="57">
        <v>6.4</v>
      </c>
      <c r="E14" s="57"/>
      <c r="F14" s="57">
        <v>6.4</v>
      </c>
    </row>
    <row r="15" ht="15.75" spans="2:6">
      <c r="B15" s="55" t="s">
        <v>288</v>
      </c>
      <c r="C15" s="56" t="s">
        <v>289</v>
      </c>
      <c r="D15" s="57">
        <v>6.4</v>
      </c>
      <c r="E15" s="57"/>
      <c r="F15" s="57">
        <v>6.4</v>
      </c>
    </row>
    <row r="16" ht="15.75" spans="2:6">
      <c r="B16" s="55" t="s">
        <v>64</v>
      </c>
      <c r="C16" s="56" t="s">
        <v>65</v>
      </c>
      <c r="D16" s="57">
        <v>173.67</v>
      </c>
      <c r="E16" s="57">
        <v>64.15</v>
      </c>
      <c r="F16" s="57">
        <v>109.52</v>
      </c>
    </row>
    <row r="17" ht="15.75" spans="2:6">
      <c r="B17" s="55" t="s">
        <v>290</v>
      </c>
      <c r="C17" s="56" t="s">
        <v>291</v>
      </c>
      <c r="D17" s="57">
        <v>64.15</v>
      </c>
      <c r="E17" s="57">
        <v>64.15</v>
      </c>
      <c r="F17" s="57"/>
    </row>
    <row r="18" ht="15.75" spans="2:6">
      <c r="B18" s="55" t="s">
        <v>292</v>
      </c>
      <c r="C18" s="56" t="s">
        <v>293</v>
      </c>
      <c r="D18" s="57">
        <v>11.84</v>
      </c>
      <c r="E18" s="57">
        <v>11.84</v>
      </c>
      <c r="F18" s="57"/>
    </row>
    <row r="19" ht="15.75" spans="2:6">
      <c r="B19" s="55" t="s">
        <v>294</v>
      </c>
      <c r="C19" s="56" t="s">
        <v>295</v>
      </c>
      <c r="D19" s="57">
        <v>34.87</v>
      </c>
      <c r="E19" s="57">
        <v>34.87</v>
      </c>
      <c r="F19" s="57"/>
    </row>
    <row r="20" ht="15.75" spans="2:6">
      <c r="B20" s="55" t="s">
        <v>296</v>
      </c>
      <c r="C20" s="56" t="s">
        <v>297</v>
      </c>
      <c r="D20" s="57">
        <v>17.44</v>
      </c>
      <c r="E20" s="57">
        <v>17.44</v>
      </c>
      <c r="F20" s="57"/>
    </row>
    <row r="21" ht="15.75" spans="2:6">
      <c r="B21" s="55" t="s">
        <v>298</v>
      </c>
      <c r="C21" s="56" t="s">
        <v>299</v>
      </c>
      <c r="D21" s="57">
        <v>60.09</v>
      </c>
      <c r="E21" s="57"/>
      <c r="F21" s="57">
        <v>60.09</v>
      </c>
    </row>
    <row r="22" ht="15.75" spans="2:6">
      <c r="B22" s="55" t="s">
        <v>300</v>
      </c>
      <c r="C22" s="56" t="s">
        <v>301</v>
      </c>
      <c r="D22" s="57">
        <v>1.84</v>
      </c>
      <c r="E22" s="57"/>
      <c r="F22" s="57">
        <v>1.84</v>
      </c>
    </row>
    <row r="23" ht="15.75" spans="2:6">
      <c r="B23" s="55" t="s">
        <v>302</v>
      </c>
      <c r="C23" s="56" t="s">
        <v>303</v>
      </c>
      <c r="D23" s="57">
        <v>3.02</v>
      </c>
      <c r="E23" s="57"/>
      <c r="F23" s="57">
        <v>3.02</v>
      </c>
    </row>
    <row r="24" ht="15.75" spans="2:6">
      <c r="B24" s="55" t="s">
        <v>304</v>
      </c>
      <c r="C24" s="56" t="s">
        <v>305</v>
      </c>
      <c r="D24" s="57">
        <v>44.55</v>
      </c>
      <c r="E24" s="57"/>
      <c r="F24" s="57">
        <v>44.55</v>
      </c>
    </row>
    <row r="25" ht="15.75" spans="2:6">
      <c r="B25" s="55" t="s">
        <v>306</v>
      </c>
      <c r="C25" s="56" t="s">
        <v>307</v>
      </c>
      <c r="D25" s="57">
        <v>10.68</v>
      </c>
      <c r="E25" s="57"/>
      <c r="F25" s="57">
        <v>10.68</v>
      </c>
    </row>
    <row r="26" ht="15.75" spans="2:6">
      <c r="B26" s="55" t="s">
        <v>308</v>
      </c>
      <c r="C26" s="56" t="s">
        <v>309</v>
      </c>
      <c r="D26" s="57">
        <v>47.64</v>
      </c>
      <c r="E26" s="57"/>
      <c r="F26" s="57">
        <v>47.64</v>
      </c>
    </row>
    <row r="27" ht="15.75" spans="2:6">
      <c r="B27" s="55" t="s">
        <v>310</v>
      </c>
      <c r="C27" s="56" t="s">
        <v>311</v>
      </c>
      <c r="D27" s="57">
        <v>47.64</v>
      </c>
      <c r="E27" s="57"/>
      <c r="F27" s="57">
        <v>47.64</v>
      </c>
    </row>
    <row r="28" ht="15.75" spans="2:6">
      <c r="B28" s="55" t="s">
        <v>312</v>
      </c>
      <c r="C28" s="56" t="s">
        <v>313</v>
      </c>
      <c r="D28" s="57">
        <v>1.8</v>
      </c>
      <c r="E28" s="57"/>
      <c r="F28" s="57">
        <v>1.8</v>
      </c>
    </row>
    <row r="29" ht="15.75" spans="2:6">
      <c r="B29" s="55" t="s">
        <v>314</v>
      </c>
      <c r="C29" s="56" t="s">
        <v>315</v>
      </c>
      <c r="D29" s="57">
        <v>1.8</v>
      </c>
      <c r="E29" s="57"/>
      <c r="F29" s="57">
        <v>1.8</v>
      </c>
    </row>
    <row r="30" ht="15.75" spans="2:6">
      <c r="B30" s="55" t="s">
        <v>95</v>
      </c>
      <c r="C30" s="56" t="s">
        <v>96</v>
      </c>
      <c r="D30" s="57">
        <v>20.71</v>
      </c>
      <c r="E30" s="57">
        <v>20.71</v>
      </c>
      <c r="F30" s="57"/>
    </row>
    <row r="31" ht="15.75" spans="2:6">
      <c r="B31" s="55" t="s">
        <v>316</v>
      </c>
      <c r="C31" s="56" t="s">
        <v>317</v>
      </c>
      <c r="D31" s="57">
        <v>20.71</v>
      </c>
      <c r="E31" s="57">
        <v>20.71</v>
      </c>
      <c r="F31" s="57"/>
    </row>
    <row r="32" ht="15.75" spans="2:6">
      <c r="B32" s="55" t="s">
        <v>318</v>
      </c>
      <c r="C32" s="56" t="s">
        <v>319</v>
      </c>
      <c r="D32" s="57">
        <v>12.83</v>
      </c>
      <c r="E32" s="57">
        <v>12.83</v>
      </c>
      <c r="F32" s="57"/>
    </row>
    <row r="33" ht="15.75" spans="2:6">
      <c r="B33" s="55" t="s">
        <v>320</v>
      </c>
      <c r="C33" s="56" t="s">
        <v>321</v>
      </c>
      <c r="D33" s="57">
        <v>7.87</v>
      </c>
      <c r="E33" s="57">
        <v>7.87</v>
      </c>
      <c r="F33" s="57"/>
    </row>
    <row r="34" ht="15.75" spans="2:6">
      <c r="B34" s="55" t="s">
        <v>103</v>
      </c>
      <c r="C34" s="56" t="s">
        <v>104</v>
      </c>
      <c r="D34" s="57">
        <v>236.05</v>
      </c>
      <c r="E34" s="57"/>
      <c r="F34" s="57">
        <v>236.05</v>
      </c>
    </row>
    <row r="35" ht="15.75" spans="2:6">
      <c r="B35" s="55" t="s">
        <v>322</v>
      </c>
      <c r="C35" s="56" t="s">
        <v>323</v>
      </c>
      <c r="D35" s="57">
        <v>13</v>
      </c>
      <c r="E35" s="57"/>
      <c r="F35" s="57">
        <v>13</v>
      </c>
    </row>
    <row r="36" ht="15.75" spans="2:6">
      <c r="B36" s="55" t="s">
        <v>324</v>
      </c>
      <c r="C36" s="56" t="s">
        <v>325</v>
      </c>
      <c r="D36" s="57">
        <v>13</v>
      </c>
      <c r="E36" s="57"/>
      <c r="F36" s="57">
        <v>13</v>
      </c>
    </row>
    <row r="37" ht="15.75" spans="2:6">
      <c r="B37" s="55" t="s">
        <v>326</v>
      </c>
      <c r="C37" s="56" t="s">
        <v>327</v>
      </c>
      <c r="D37" s="57">
        <v>223.05</v>
      </c>
      <c r="E37" s="57"/>
      <c r="F37" s="57">
        <v>223.05</v>
      </c>
    </row>
    <row r="38" ht="15.75" spans="2:6">
      <c r="B38" s="55" t="s">
        <v>328</v>
      </c>
      <c r="C38" s="56" t="s">
        <v>329</v>
      </c>
      <c r="D38" s="57">
        <v>223.05</v>
      </c>
      <c r="E38" s="57"/>
      <c r="F38" s="57">
        <v>223.05</v>
      </c>
    </row>
    <row r="39" ht="15.75" spans="2:6">
      <c r="B39" s="55" t="s">
        <v>113</v>
      </c>
      <c r="C39" s="56" t="s">
        <v>114</v>
      </c>
      <c r="D39" s="57">
        <v>26.15</v>
      </c>
      <c r="E39" s="57">
        <v>26.15</v>
      </c>
      <c r="F39" s="57"/>
    </row>
    <row r="40" ht="15.75" spans="2:6">
      <c r="B40" s="55" t="s">
        <v>330</v>
      </c>
      <c r="C40" s="56" t="s">
        <v>331</v>
      </c>
      <c r="D40" s="57">
        <v>26.15</v>
      </c>
      <c r="E40" s="57">
        <v>26.15</v>
      </c>
      <c r="F40" s="57"/>
    </row>
    <row r="41" ht="15.75" spans="2:6">
      <c r="B41" s="55" t="s">
        <v>332</v>
      </c>
      <c r="C41" s="56" t="s">
        <v>333</v>
      </c>
      <c r="D41" s="57">
        <v>26.15</v>
      </c>
      <c r="E41" s="57">
        <v>26.15</v>
      </c>
      <c r="F41" s="57"/>
    </row>
  </sheetData>
  <mergeCells count="2">
    <mergeCell ref="B7:C7"/>
    <mergeCell ref="B2:F3"/>
  </mergeCells>
  <printOptions horizontalCentered="1"/>
  <pageMargins left="0.0780000016093254" right="0.0780000016093254" top="0.39300000667572" bottom="0.0780000016093254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workbookViewId="0">
      <selection activeCell="E14" sqref="E14"/>
    </sheetView>
  </sheetViews>
  <sheetFormatPr defaultColWidth="10" defaultRowHeight="13.5" outlineLevelRow="7"/>
  <cols>
    <col min="1" max="1" width="0.408333333333333" customWidth="1"/>
    <col min="2" max="2" width="9.225" customWidth="1"/>
    <col min="3" max="3" width="12.075" customWidth="1"/>
    <col min="4" max="4" width="11.4" customWidth="1"/>
    <col min="5" max="5" width="10.9916666666667" customWidth="1"/>
    <col min="6" max="6" width="12.2083333333333" customWidth="1"/>
    <col min="7" max="7" width="12.625" customWidth="1"/>
    <col min="8" max="8" width="11.4" customWidth="1"/>
    <col min="9" max="9" width="10.9916666666667" customWidth="1"/>
    <col min="10" max="10" width="11.125" customWidth="1"/>
    <col min="11" max="11" width="12.35" customWidth="1"/>
    <col min="12" max="13" width="11.8083333333333" customWidth="1"/>
    <col min="14" max="14" width="9.76666666666667" customWidth="1"/>
  </cols>
  <sheetData>
    <row r="1" ht="17.25" customHeight="1" spans="1:13">
      <c r="A1" s="34"/>
      <c r="B1" s="3" t="s">
        <v>334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ht="16.35" customHeight="1" spans="2:13">
      <c r="B2" s="44" t="s">
        <v>335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ht="16.35" customHeight="1" spans="2:13"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ht="16.35" customHeight="1" spans="2:13"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ht="21.55" customHeight="1" spans="2:13"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50" t="s">
        <v>2</v>
      </c>
    </row>
    <row r="6" ht="65.55" customHeight="1" spans="2:13">
      <c r="B6" s="45" t="s">
        <v>336</v>
      </c>
      <c r="C6" s="45" t="s">
        <v>5</v>
      </c>
      <c r="D6" s="45" t="s">
        <v>35</v>
      </c>
      <c r="E6" s="45" t="s">
        <v>205</v>
      </c>
      <c r="F6" s="45" t="s">
        <v>206</v>
      </c>
      <c r="G6" s="45" t="s">
        <v>207</v>
      </c>
      <c r="H6" s="45" t="s">
        <v>208</v>
      </c>
      <c r="I6" s="45" t="s">
        <v>209</v>
      </c>
      <c r="J6" s="45" t="s">
        <v>210</v>
      </c>
      <c r="K6" s="45" t="s">
        <v>211</v>
      </c>
      <c r="L6" s="45" t="s">
        <v>212</v>
      </c>
      <c r="M6" s="45" t="s">
        <v>213</v>
      </c>
    </row>
    <row r="7" ht="23.25" customHeight="1" spans="2:13">
      <c r="B7" s="46" t="s">
        <v>7</v>
      </c>
      <c r="C7" s="46"/>
      <c r="D7" s="47">
        <v>10</v>
      </c>
      <c r="E7" s="47">
        <v>10</v>
      </c>
      <c r="F7" s="47"/>
      <c r="G7" s="47"/>
      <c r="H7" s="47"/>
      <c r="I7" s="47"/>
      <c r="J7" s="47"/>
      <c r="K7" s="47"/>
      <c r="L7" s="47"/>
      <c r="M7" s="47"/>
    </row>
    <row r="8" ht="21.55" customHeight="1" spans="2:13">
      <c r="B8" s="48" t="s">
        <v>337</v>
      </c>
      <c r="C8" s="48" t="s">
        <v>338</v>
      </c>
      <c r="D8" s="49">
        <v>10</v>
      </c>
      <c r="E8" s="49">
        <v>10</v>
      </c>
      <c r="F8" s="49"/>
      <c r="G8" s="49"/>
      <c r="H8" s="49"/>
      <c r="I8" s="49"/>
      <c r="J8" s="49"/>
      <c r="K8" s="49"/>
      <c r="L8" s="49"/>
      <c r="M8" s="49"/>
    </row>
  </sheetData>
  <mergeCells count="2">
    <mergeCell ref="B7:C7"/>
    <mergeCell ref="B2:M3"/>
  </mergeCells>
  <printOptions horizontalCentered="1"/>
  <pageMargins left="0.195999994874001" right="0.195999994874001" top="0.39300000667572" bottom="0.0780000016093254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温星星</cp:lastModifiedBy>
  <dcterms:created xsi:type="dcterms:W3CDTF">2022-01-20T22:55:00Z</dcterms:created>
  <dcterms:modified xsi:type="dcterms:W3CDTF">2024-11-08T00:44:18Z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39C70141D7AD4EA2BF13C122D8E23377</vt:lpwstr>
  </property>
</Properties>
</file>