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1" r:id="rId10"/>
    <sheet name="表十一" sheetId="14" r:id="rId11"/>
    <sheet name="表十二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<sst xmlns="http://schemas.openxmlformats.org/spreadsheetml/2006/main" count="526" uniqueCount="324">
  <si>
    <t>表一</t>
  </si>
  <si>
    <t>长桂乡人民政府2026年财政拨款收支总表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</si>
  <si>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</si>
  <si>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</si>
  <si>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</si>
  <si>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</si>
  <si>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</si>
  <si>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</si>
  <si>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</si>
  <si>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</si>
  <si>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</si>
  <si>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</si>
  <si>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</si>
  <si>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</si>
  <si>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</si>
  <si>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</si>
  <si>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</si>
  <si>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</si>
  <si>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</si>
  <si>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农林水支出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</si>
  <si>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</si>
  <si>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</si>
  <si>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</si>
  <si>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</si>
  <si>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</si>
  <si>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</si>
  <si>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</si>
  <si>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</si>
  <si>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</si>
  <si>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长桂乡人民政府2026年一般公共预算财政拨款支出预算表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</si>
  <si>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</si>
  <si>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</si>
  <si>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</si>
  <si>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</si>
  <si>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</si>
  <si>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>基本支出</t>
  </si>
  <si>
    <t>项目支出</t>
  </si>
  <si>
    <t>201</t>
  </si>
  <si>
    <t> 20101</t>
  </si>
  <si>
    <t> 人大事务</t>
  </si>
  <si>
    <t>  2010108</t>
  </si>
  <si>
    <t>  代表工作</t>
  </si>
  <si>
    <t> 20103</t>
  </si>
  <si>
    <t> 政府办公厅（室）及相关机构事务</t>
  </si>
  <si>
    <t>  2010301</t>
  </si>
  <si>
    <t>  行政运行</t>
  </si>
  <si>
    <t> 20129</t>
  </si>
  <si>
    <t> 群众团体事务</t>
  </si>
  <si>
    <t>  2012999</t>
  </si>
  <si>
    <t>  其他群众团体事务支出</t>
  </si>
  <si>
    <t>208</t>
  </si>
  <si>
    <t> 20805</t>
  </si>
  <si>
    <t> 行政事业单位养老支出</t>
  </si>
  <si>
    <t>  2080501</t>
  </si>
  <si>
    <t>  行政单位离退休</t>
  </si>
  <si>
    <t>  2080505</t>
  </si>
  <si>
    <t>  机关事业单位基本养老保险缴费支出</t>
  </si>
  <si>
    <t>  2080506</t>
  </si>
  <si>
    <t>  机关事业单位职业年金缴费支出</t>
  </si>
  <si>
    <t> 20825</t>
  </si>
  <si>
    <t> 其他生活救助</t>
  </si>
  <si>
    <t>  2082502</t>
  </si>
  <si>
    <t>  其他农村生活救助</t>
  </si>
  <si>
    <t>210</t>
  </si>
  <si>
    <t> 21011</t>
  </si>
  <si>
    <t> 行政事业单位医疗</t>
  </si>
  <si>
    <t>  2101101</t>
  </si>
  <si>
    <t>  行政单位医疗</t>
  </si>
  <si>
    <t>213</t>
  </si>
  <si>
    <t> 21307</t>
  </si>
  <si>
    <t> 农村综合改革</t>
  </si>
  <si>
    <t>  2130705</t>
  </si>
  <si>
    <t>  对村民委员会和村党支部的补助</t>
  </si>
  <si>
    <t>221</t>
  </si>
  <si>
    <t> 22102</t>
  </si>
  <si>
    <t> 住房改革支出</t>
  </si>
  <si>
    <t>  2210201</t>
  </si>
  <si>
    <t>  住房公积金</t>
  </si>
  <si>
    <t>备注：本表反映当年一般公共预算财政拨款支出情况。</t>
  </si>
  <si>
    <t>表三</t>
  </si>
  <si>
    <t>长桂乡人民政府2026年一般公共预算财政拨款基本支出预算表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</si>
  <si>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</si>
  <si>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</si>
  <si>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</si>
  <si>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</si>
  <si>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</si>
  <si>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rFont val="方正仿宋_GBK"/>
        <charset val="134"/>
      </rPr>
      <t>301</t>
    </r>
  </si>
  <si>
    <r>
      <rPr>
        <sz val="10"/>
        <rFont val="方正仿宋_GBK"/>
        <charset val="134"/>
      </rPr>
      <t>工资福利支出</t>
    </r>
  </si>
  <si>
    <t xml:space="preserve"> </t>
  </si>
  <si>
    <r>
      <rPr>
        <sz val="10"/>
        <rFont val="方正仿宋_GBK"/>
        <charset val="134"/>
      </rPr>
      <t>30101</t>
    </r>
  </si>
  <si>
    <r>
      <rPr>
        <sz val="10"/>
        <rFont val="方正仿宋_GBK"/>
        <charset val="134"/>
      </rPr>
      <t>基本工资</t>
    </r>
  </si>
  <si>
    <r>
      <rPr>
        <sz val="10"/>
        <rFont val="方正仿宋_GBK"/>
        <charset val="134"/>
      </rPr>
      <t>30102</t>
    </r>
  </si>
  <si>
    <r>
      <rPr>
        <sz val="10"/>
        <rFont val="方正仿宋_GBK"/>
        <charset val="134"/>
      </rPr>
      <t>津贴补贴</t>
    </r>
  </si>
  <si>
    <r>
      <rPr>
        <sz val="10"/>
        <rFont val="方正仿宋_GBK"/>
        <charset val="134"/>
      </rPr>
      <t>30103</t>
    </r>
  </si>
  <si>
    <r>
      <rPr>
        <sz val="10"/>
        <rFont val="方正仿宋_GBK"/>
        <charset val="134"/>
      </rPr>
      <t>奖金</t>
    </r>
  </si>
  <si>
    <r>
      <rPr>
        <sz val="10"/>
        <rFont val="方正仿宋_GBK"/>
        <charset val="134"/>
      </rPr>
      <t>30108</t>
    </r>
  </si>
  <si>
    <r>
      <rPr>
        <sz val="10"/>
        <rFont val="方正仿宋_GBK"/>
        <charset val="134"/>
      </rPr>
      <t>机关事业单位基本养老保险缴费</t>
    </r>
  </si>
  <si>
    <r>
      <rPr>
        <sz val="10"/>
        <rFont val="方正仿宋_GBK"/>
        <charset val="134"/>
      </rPr>
      <t>30109</t>
    </r>
  </si>
  <si>
    <r>
      <rPr>
        <sz val="10"/>
        <rFont val="方正仿宋_GBK"/>
        <charset val="134"/>
      </rPr>
      <t>职业年金缴费</t>
    </r>
  </si>
  <si>
    <r>
      <rPr>
        <sz val="10"/>
        <rFont val="方正仿宋_GBK"/>
        <charset val="134"/>
      </rPr>
      <t>30110</t>
    </r>
  </si>
  <si>
    <r>
      <rPr>
        <sz val="10"/>
        <rFont val="方正仿宋_GBK"/>
        <charset val="134"/>
      </rPr>
      <t>职工基本医疗保险缴费</t>
    </r>
  </si>
  <si>
    <r>
      <rPr>
        <sz val="10"/>
        <rFont val="方正仿宋_GBK"/>
        <charset val="134"/>
      </rPr>
      <t>30112</t>
    </r>
  </si>
  <si>
    <r>
      <rPr>
        <sz val="10"/>
        <rFont val="方正仿宋_GBK"/>
        <charset val="134"/>
      </rPr>
      <t>其他社会保障缴费</t>
    </r>
  </si>
  <si>
    <r>
      <rPr>
        <sz val="10"/>
        <rFont val="方正仿宋_GBK"/>
        <charset val="134"/>
      </rPr>
      <t>30113</t>
    </r>
  </si>
  <si>
    <r>
      <rPr>
        <sz val="10"/>
        <rFont val="方正仿宋_GBK"/>
        <charset val="134"/>
      </rPr>
      <t>住房公积金</t>
    </r>
  </si>
  <si>
    <r>
      <rPr>
        <sz val="10"/>
        <rFont val="方正仿宋_GBK"/>
        <charset val="134"/>
      </rPr>
      <t>302</t>
    </r>
  </si>
  <si>
    <r>
      <rPr>
        <sz val="10"/>
        <rFont val="方正仿宋_GBK"/>
        <charset val="134"/>
      </rPr>
      <t>商品和服务支出</t>
    </r>
  </si>
  <si>
    <r>
      <rPr>
        <sz val="10"/>
        <rFont val="方正仿宋_GBK"/>
        <charset val="134"/>
      </rPr>
      <t>30201</t>
    </r>
  </si>
  <si>
    <r>
      <rPr>
        <sz val="10"/>
        <rFont val="方正仿宋_GBK"/>
        <charset val="134"/>
      </rPr>
      <t>办公费</t>
    </r>
  </si>
  <si>
    <r>
      <rPr>
        <sz val="10"/>
        <rFont val="方正仿宋_GBK"/>
        <charset val="134"/>
      </rPr>
      <t>30205</t>
    </r>
  </si>
  <si>
    <r>
      <rPr>
        <sz val="10"/>
        <rFont val="方正仿宋_GBK"/>
        <charset val="134"/>
      </rPr>
      <t>水费</t>
    </r>
  </si>
  <si>
    <r>
      <rPr>
        <sz val="10"/>
        <rFont val="方正仿宋_GBK"/>
        <charset val="134"/>
      </rPr>
      <t>30206</t>
    </r>
  </si>
  <si>
    <r>
      <rPr>
        <sz val="10"/>
        <rFont val="方正仿宋_GBK"/>
        <charset val="134"/>
      </rPr>
      <t>电费</t>
    </r>
  </si>
  <si>
    <r>
      <rPr>
        <sz val="10"/>
        <rFont val="方正仿宋_GBK"/>
        <charset val="134"/>
      </rPr>
      <t>30207</t>
    </r>
  </si>
  <si>
    <r>
      <rPr>
        <sz val="10"/>
        <rFont val="方正仿宋_GBK"/>
        <charset val="134"/>
      </rPr>
      <t>邮电费</t>
    </r>
  </si>
  <si>
    <r>
      <rPr>
        <sz val="10"/>
        <rFont val="方正仿宋_GBK"/>
        <charset val="134"/>
      </rPr>
      <t>30211</t>
    </r>
  </si>
  <si>
    <r>
      <rPr>
        <sz val="10"/>
        <rFont val="方正仿宋_GBK"/>
        <charset val="134"/>
      </rPr>
      <t>差旅费</t>
    </r>
  </si>
  <si>
    <r>
      <rPr>
        <sz val="10"/>
        <rFont val="方正仿宋_GBK"/>
        <charset val="134"/>
      </rPr>
      <t>30215</t>
    </r>
  </si>
  <si>
    <r>
      <rPr>
        <sz val="10"/>
        <rFont val="方正仿宋_GBK"/>
        <charset val="134"/>
      </rPr>
      <t>会议费</t>
    </r>
  </si>
  <si>
    <r>
      <rPr>
        <sz val="10"/>
        <rFont val="方正仿宋_GBK"/>
        <charset val="134"/>
      </rPr>
      <t>30216</t>
    </r>
  </si>
  <si>
    <r>
      <rPr>
        <sz val="10"/>
        <rFont val="方正仿宋_GBK"/>
        <charset val="134"/>
      </rPr>
      <t>培训费</t>
    </r>
  </si>
  <si>
    <r>
      <rPr>
        <sz val="10"/>
        <rFont val="方正仿宋_GBK"/>
        <charset val="134"/>
      </rPr>
      <t>30217</t>
    </r>
  </si>
  <si>
    <r>
      <rPr>
        <sz val="10"/>
        <rFont val="方正仿宋_GBK"/>
        <charset val="134"/>
      </rPr>
      <t>公务接待费</t>
    </r>
  </si>
  <si>
    <r>
      <rPr>
        <sz val="10"/>
        <rFont val="方正仿宋_GBK"/>
        <charset val="134"/>
      </rPr>
      <t>30228</t>
    </r>
  </si>
  <si>
    <r>
      <rPr>
        <sz val="10"/>
        <rFont val="方正仿宋_GBK"/>
        <charset val="134"/>
      </rPr>
      <t>工会经费</t>
    </r>
  </si>
  <si>
    <r>
      <rPr>
        <sz val="10"/>
        <rFont val="方正仿宋_GBK"/>
        <charset val="134"/>
      </rPr>
      <t>30231</t>
    </r>
  </si>
  <si>
    <t>公务用车运行维护费</t>
  </si>
  <si>
    <r>
      <rPr>
        <sz val="10"/>
        <rFont val="方正仿宋_GBK"/>
        <charset val="134"/>
      </rPr>
      <t>30239</t>
    </r>
  </si>
  <si>
    <t>其他交通费用</t>
  </si>
  <si>
    <r>
      <rPr>
        <sz val="10"/>
        <rFont val="方正仿宋_GBK"/>
        <charset val="134"/>
      </rPr>
      <t>30299</t>
    </r>
  </si>
  <si>
    <r>
      <rPr>
        <sz val="10"/>
        <rFont val="方正仿宋_GBK"/>
        <charset val="134"/>
      </rPr>
      <t>其他商品和服务支出</t>
    </r>
  </si>
  <si>
    <r>
      <rPr>
        <sz val="10"/>
        <rFont val="方正仿宋_GBK"/>
        <charset val="134"/>
      </rPr>
      <t>303</t>
    </r>
  </si>
  <si>
    <r>
      <rPr>
        <sz val="10"/>
        <rFont val="方正仿宋_GBK"/>
        <charset val="134"/>
      </rPr>
      <t>对个人和家庭的补助</t>
    </r>
  </si>
  <si>
    <r>
      <rPr>
        <sz val="10"/>
        <rFont val="方正仿宋_GBK"/>
        <charset val="134"/>
      </rPr>
      <t>30305</t>
    </r>
  </si>
  <si>
    <r>
      <rPr>
        <sz val="10"/>
        <rFont val="方正仿宋_GBK"/>
        <charset val="134"/>
      </rPr>
      <t>生活补助</t>
    </r>
  </si>
  <si>
    <t>表四</t>
  </si>
  <si>
    <t>长桂乡人民政府2026年一般公共预算“三公”经费支出表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</si>
  <si>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</si>
  <si>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</si>
  <si>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</si>
  <si>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</si>
  <si>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</si>
  <si>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</si>
  <si>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</si>
  <si>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</si>
  <si>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长桂乡人民政府2026年政府性基金预算支出表</t>
  </si>
  <si>
    <t>本年政府性基金预算财政拨款支出</t>
  </si>
  <si>
    <t xml:space="preserve">基本支出 </t>
  </si>
  <si>
    <t xml:space="preserve">项目支出 </t>
  </si>
  <si>
    <t>（备注：本单位无政府性基金收支，故此表无数据。）</t>
  </si>
  <si>
    <t>表六</t>
  </si>
  <si>
    <t>长桂乡人民政府2026年部门收支总表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</si>
  <si>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</si>
  <si>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</si>
  <si>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</si>
  <si>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</si>
  <si>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</si>
  <si>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</si>
  <si>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</si>
  <si>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</si>
  <si>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长桂乡人民政府2026年部门收入总表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</si>
  <si>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</si>
  <si>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</si>
  <si>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</si>
  <si>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</si>
  <si>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</si>
  <si>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</si>
  <si>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</si>
  <si>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</si>
  <si>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</si>
  <si>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</si>
  <si>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人大事务</t>
    </r>
  </si>
  <si>
    <r>
      <rPr>
        <sz val="9"/>
        <rFont val="方正仿宋_GBK"/>
        <charset val="134"/>
      </rPr>
      <t>  代表工作</t>
    </r>
  </si>
  <si>
    <r>
      <rPr>
        <sz val="9"/>
        <rFont val="方正仿宋_GBK"/>
        <charset val="134"/>
      </rPr>
      <t> 政府办公厅（室）及相关机构事务</t>
    </r>
  </si>
  <si>
    <r>
      <rPr>
        <sz val="9"/>
        <rFont val="方正仿宋_GBK"/>
        <charset val="134"/>
      </rPr>
      <t>  行政运行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</si>
  <si>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</si>
  <si>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行政单位离退休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</si>
  <si>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</si>
  <si>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</si>
  <si>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其他生活救助</t>
    </r>
  </si>
  <si>
    <r>
      <rPr>
        <sz val="9"/>
        <rFont val="方正仿宋_GBK"/>
        <charset val="134"/>
      </rPr>
      <t>  其他农村生活救助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</si>
  <si>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</si>
  <si>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</si>
  <si>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农村综合改革</t>
    </r>
  </si>
  <si>
    <r>
      <rPr>
        <sz val="9"/>
        <rFont val="方正仿宋_GBK"/>
        <charset val="134"/>
      </rPr>
      <t>  对村民委员会和村党支部的补助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</si>
  <si>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</si>
  <si>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住房公积金</t>
    </r>
  </si>
  <si>
    <t>表八</t>
  </si>
  <si>
    <t>长桂乡人民政府2026年部门支出总表</t>
  </si>
  <si>
    <r>
      <rPr>
        <sz val="12"/>
        <color rgb="FF000000"/>
        <rFont val="方正仿宋_GBK"/>
        <charset val="134"/>
      </rPr>
      <t> 20101</t>
    </r>
  </si>
  <si>
    <r>
      <rPr>
        <sz val="12"/>
        <color rgb="FF000000"/>
        <rFont val="方正仿宋_GBK"/>
        <charset val="134"/>
      </rPr>
      <t> 人大事务</t>
    </r>
  </si>
  <si>
    <r>
      <rPr>
        <sz val="12"/>
        <color rgb="FF000000"/>
        <rFont val="方正仿宋_GBK"/>
        <charset val="134"/>
      </rPr>
      <t>  2010108</t>
    </r>
  </si>
  <si>
    <r>
      <rPr>
        <sz val="12"/>
        <color rgb="FF000000"/>
        <rFont val="方正仿宋_GBK"/>
        <charset val="134"/>
      </rPr>
      <t>  代表工作</t>
    </r>
  </si>
  <si>
    <r>
      <rPr>
        <sz val="12"/>
        <color rgb="FF000000"/>
        <rFont val="方正仿宋_GBK"/>
        <charset val="134"/>
      </rPr>
      <t> 20103</t>
    </r>
  </si>
  <si>
    <r>
      <rPr>
        <sz val="12"/>
        <color rgb="FF000000"/>
        <rFont val="方正仿宋_GBK"/>
        <charset val="134"/>
      </rPr>
      <t> 政府办公厅（室）及相关机构事务</t>
    </r>
  </si>
  <si>
    <r>
      <rPr>
        <sz val="12"/>
        <color rgb="FF000000"/>
        <rFont val="方正仿宋_GBK"/>
        <charset val="134"/>
      </rPr>
      <t>  2010301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</si>
  <si>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</si>
  <si>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</si>
  <si>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</si>
  <si>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2080501</t>
    </r>
  </si>
  <si>
    <r>
      <rPr>
        <sz val="12"/>
        <color rgb="FF000000"/>
        <rFont val="方正仿宋_GBK"/>
        <charset val="134"/>
      </rPr>
      <t>  行政单位离退休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</si>
  <si>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</si>
  <si>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</si>
  <si>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</si>
  <si>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</si>
  <si>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20825</t>
    </r>
  </si>
  <si>
    <r>
      <rPr>
        <sz val="12"/>
        <color rgb="FF000000"/>
        <rFont val="方正仿宋_GBK"/>
        <charset val="134"/>
      </rPr>
      <t> 其他生活救助</t>
    </r>
  </si>
  <si>
    <r>
      <rPr>
        <sz val="12"/>
        <color rgb="FF000000"/>
        <rFont val="方正仿宋_GBK"/>
        <charset val="134"/>
      </rPr>
      <t>  2082502</t>
    </r>
  </si>
  <si>
    <r>
      <rPr>
        <sz val="12"/>
        <color rgb="FF000000"/>
        <rFont val="方正仿宋_GBK"/>
        <charset val="134"/>
      </rPr>
      <t>  其他农村生活救助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</si>
  <si>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</si>
  <si>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</si>
  <si>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</si>
  <si>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</si>
  <si>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21307</t>
    </r>
  </si>
  <si>
    <r>
      <rPr>
        <sz val="12"/>
        <color rgb="FF000000"/>
        <rFont val="方正仿宋_GBK"/>
        <charset val="134"/>
      </rPr>
      <t> 农村综合改革</t>
    </r>
  </si>
  <si>
    <r>
      <rPr>
        <sz val="12"/>
        <color rgb="FF000000"/>
        <rFont val="方正仿宋_GBK"/>
        <charset val="134"/>
      </rPr>
      <t>  2130705</t>
    </r>
  </si>
  <si>
    <r>
      <rPr>
        <sz val="12"/>
        <color rgb="FF000000"/>
        <rFont val="方正仿宋_GBK"/>
        <charset val="134"/>
      </rPr>
      <t>  对村民委员会和村党支部的补助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</si>
  <si>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</si>
  <si>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</si>
  <si>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</si>
  <si>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</si>
  <si>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</si>
  <si>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长桂乡人民政府2026年政府采购预算明细表</t>
  </si>
  <si>
    <t>项目编号</t>
  </si>
  <si>
    <t>表十</t>
  </si>
  <si>
    <t>2026年部门预算整体绩效目标表</t>
  </si>
  <si>
    <t>部门(单位)名称</t>
  </si>
  <si>
    <t>巫溪县长桂乡人民政府</t>
  </si>
  <si>
    <t>部门支出预算数</t>
  </si>
  <si>
    <t>当年整体绩效目标</t>
  </si>
  <si>
    <t>坚持促进经济发展、增加农民收入，强化公共服务，认真履行政府职责职能：一是基层党的建设职能，坚持党要管党、全面从严治党，切实加强党的政治建设、思想建设、组织建设、作风建设、纪律建设，把制度建设贯穿其中，深入推进反腐败斗争，推动全面从严治党向基层延伸。二是经济发展职能，正确处理好政府与市场、政府与社会的关系，强化产业引导，科学编制发展规划，构建新型农业经济体系，落实强农惠农政策，推进扶贫开发，促进农民持续增收。三是公共服务职能，加快义务教育、学前教育、劳动就业、基本医疗卫生、公共文化体育、计划生育等社会事业发展，完善社会保险、社会救助、社会福利、优抚安置、扶贫济困、法律服务等社会保障体系，实现基本公共服务全覆盖。四是公共管理职能，加强村镇规划建设和环境保护，强化城镇和村容村貌管理，健全重大社情、疫情、险情等公共突发事件的预防和应急处理机制，推进社会治安综合治理，加强信访工作，建立调处化解矛盾纠纷综合机制，确保农村社会和谐稳定。五是公共安全职能，加强安全生产、食品药品、生态建设、农产品质量安全等监督管理，建立健全隐患排查治理体系和安全预防控制体系，推进基层行政执法体制改革，完善执法保障机制，增强执法监管能力。</t>
  </si>
  <si>
    <t>绩效指标</t>
  </si>
  <si>
    <t>指标</t>
  </si>
  <si>
    <t>指标权重</t>
  </si>
  <si>
    <t>计量单位</t>
  </si>
  <si>
    <t>指标性质</t>
  </si>
  <si>
    <t>指标值</t>
  </si>
  <si>
    <t>举办群团活动场次</t>
  </si>
  <si>
    <t>15</t>
  </si>
  <si>
    <t>次</t>
  </si>
  <si>
    <t>≥</t>
  </si>
  <si>
    <t>4</t>
  </si>
  <si>
    <t>选举人大代表人数</t>
  </si>
  <si>
    <t>人</t>
  </si>
  <si>
    <t>52</t>
  </si>
  <si>
    <t>各项补助资金发放准确率</t>
  </si>
  <si>
    <t>10</t>
  </si>
  <si>
    <t>%</t>
  </si>
  <si>
    <t>95</t>
  </si>
  <si>
    <t>全年预算支出执行率</t>
  </si>
  <si>
    <t>90</t>
  </si>
  <si>
    <t>年度预决算按时公开率</t>
  </si>
  <si>
    <t>＝</t>
  </si>
  <si>
    <t>100</t>
  </si>
  <si>
    <t>惠农惠民政策落实率</t>
  </si>
  <si>
    <t>严重精神障碍患者以奖代补人数</t>
  </si>
  <si>
    <t>3</t>
  </si>
  <si>
    <t>政务服务群众满意度</t>
  </si>
  <si>
    <t>表十一</t>
  </si>
  <si>
    <t>2026年重点专项资金绩效目标表</t>
  </si>
  <si>
    <t>2020年市级重点专项资金绩效目标表（一级项目）</t>
  </si>
  <si>
    <t>编制单位：</t>
  </si>
  <si>
    <t/>
  </si>
  <si>
    <t>专项资金名称</t>
  </si>
  <si>
    <t>业务主管部门</t>
  </si>
  <si>
    <t>2026年预算</t>
  </si>
  <si>
    <t>2020年预算</t>
  </si>
  <si>
    <t>项目概况</t>
  </si>
  <si>
    <t>立项依据</t>
  </si>
  <si>
    <t>项目当年绩效目标</t>
  </si>
  <si>
    <t>（备注：本单位无重点专项资金，故此表无数据。）</t>
  </si>
  <si>
    <r>
      <rPr>
        <sz val="10"/>
        <rFont val="方正楷体_GBK"/>
        <charset val="134"/>
      </rPr>
      <t>表十二</t>
    </r>
  </si>
  <si>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_GBK"/>
        <charset val="134"/>
      </rPr>
      <t>年部门（单位）一般性项目绩效目标表</t>
    </r>
  </si>
  <si>
    <r>
      <rPr>
        <sz val="10"/>
        <color theme="1"/>
        <rFont val="方正仿宋_GBK"/>
        <charset val="134"/>
      </rPr>
      <t>单位：万元</t>
    </r>
  </si>
  <si>
    <r>
      <rPr>
        <sz val="12"/>
        <color theme="1"/>
        <rFont val="方正仿宋_GBK"/>
        <charset val="134"/>
      </rPr>
      <t>单位信息：</t>
    </r>
  </si>
  <si>
    <r>
      <rPr>
        <sz val="12"/>
        <color theme="1"/>
        <rFont val="方正仿宋_GBK"/>
        <charset val="134"/>
      </rPr>
      <t>巫溪县长桂乡人民政府</t>
    </r>
  </si>
  <si>
    <r>
      <rPr>
        <sz val="12"/>
        <color theme="1"/>
        <rFont val="方正仿宋_GBK"/>
        <charset val="134"/>
      </rPr>
      <t>项目名称：</t>
    </r>
  </si>
  <si>
    <r>
      <rPr>
        <sz val="12"/>
        <color theme="1"/>
        <rFont val="Times New Roman"/>
        <charset val="134"/>
      </rPr>
      <t>2026</t>
    </r>
    <r>
      <rPr>
        <sz val="12"/>
        <color theme="1"/>
        <rFont val="方正仿宋_GBK"/>
        <charset val="134"/>
      </rPr>
      <t>年村干部固定补贴</t>
    </r>
  </si>
  <si>
    <r>
      <rPr>
        <sz val="12"/>
        <color theme="1"/>
        <rFont val="方正仿宋_GBK"/>
        <charset val="134"/>
      </rPr>
      <t>职能职责与活动：</t>
    </r>
  </si>
  <si>
    <r>
      <rPr>
        <sz val="12"/>
        <color theme="1"/>
        <rFont val="Times New Roman"/>
        <charset val="134"/>
      </rPr>
      <t>06-</t>
    </r>
    <r>
      <rPr>
        <sz val="12"/>
        <color theme="1"/>
        <rFont val="方正仿宋_GBK"/>
        <charset val="134"/>
      </rPr>
      <t>公共服务职能</t>
    </r>
    <r>
      <rPr>
        <sz val="12"/>
        <color theme="1"/>
        <rFont val="Times New Roman"/>
        <charset val="134"/>
      </rPr>
      <t>/03-</t>
    </r>
    <r>
      <rPr>
        <sz val="12"/>
        <color theme="1"/>
        <rFont val="方正仿宋_GBK"/>
        <charset val="134"/>
      </rPr>
      <t>村干部生活补助及其他</t>
    </r>
  </si>
  <si>
    <r>
      <rPr>
        <sz val="12"/>
        <color theme="1"/>
        <rFont val="方正仿宋_GBK"/>
        <charset val="134"/>
      </rPr>
      <t>主管部门：</t>
    </r>
  </si>
  <si>
    <r>
      <rPr>
        <sz val="12"/>
        <color theme="1"/>
        <rFont val="Times New Roman"/>
        <charset val="134"/>
      </rPr>
      <t>519-</t>
    </r>
    <r>
      <rPr>
        <sz val="12"/>
        <color theme="1"/>
        <rFont val="方正仿宋_GBK"/>
        <charset val="134"/>
      </rPr>
      <t>巫溪县长桂乡人民政府</t>
    </r>
  </si>
  <si>
    <r>
      <rPr>
        <sz val="12"/>
        <color theme="1"/>
        <rFont val="方正仿宋_GBK"/>
        <charset val="134"/>
      </rPr>
      <t>项目经办人：</t>
    </r>
  </si>
  <si>
    <r>
      <rPr>
        <sz val="12"/>
        <color theme="1"/>
        <rFont val="方正仿宋_GBK"/>
        <charset val="134"/>
      </rPr>
      <t>李青敏</t>
    </r>
  </si>
  <si>
    <r>
      <rPr>
        <sz val="12"/>
        <color theme="1"/>
        <rFont val="方正仿宋_GBK"/>
        <charset val="134"/>
      </rPr>
      <t>项目总额：</t>
    </r>
  </si>
  <si>
    <r>
      <rPr>
        <sz val="12"/>
        <color theme="1"/>
        <rFont val="方正仿宋_GBK"/>
        <charset val="134"/>
      </rPr>
      <t>预算执行率权重</t>
    </r>
    <r>
      <rPr>
        <sz val="12"/>
        <color theme="1"/>
        <rFont val="Times New Roman"/>
        <charset val="134"/>
      </rPr>
      <t>(%)</t>
    </r>
    <r>
      <rPr>
        <sz val="12"/>
        <color theme="1"/>
        <rFont val="方正仿宋_GBK"/>
        <charset val="134"/>
      </rPr>
      <t>：</t>
    </r>
  </si>
  <si>
    <r>
      <rPr>
        <sz val="12"/>
        <color theme="1"/>
        <rFont val="方正仿宋_GBK"/>
        <charset val="134"/>
      </rPr>
      <t>项目经办人电话：</t>
    </r>
  </si>
  <si>
    <r>
      <rPr>
        <sz val="12"/>
        <color theme="1"/>
        <rFont val="方正仿宋_GBK"/>
        <charset val="134"/>
      </rPr>
      <t>其中：</t>
    </r>
  </si>
  <si>
    <r>
      <rPr>
        <sz val="12"/>
        <color theme="1"/>
        <rFont val="方正仿宋_GBK"/>
        <charset val="134"/>
      </rPr>
      <t>财政资金：</t>
    </r>
  </si>
  <si>
    <r>
      <rPr>
        <sz val="12"/>
        <color theme="1"/>
        <rFont val="方正仿宋_GBK"/>
        <charset val="134"/>
      </rPr>
      <t>整体目标：</t>
    </r>
  </si>
  <si>
    <r>
      <rPr>
        <sz val="10"/>
        <color theme="1"/>
        <rFont val="Times New Roman"/>
        <charset val="134"/>
      </rPr>
      <t>2026</t>
    </r>
    <r>
      <rPr>
        <sz val="10"/>
        <color theme="1"/>
        <rFont val="方正仿宋_GBK"/>
        <charset val="134"/>
      </rPr>
      <t>年村干部固定补贴</t>
    </r>
  </si>
  <si>
    <r>
      <rPr>
        <sz val="12"/>
        <color theme="1"/>
        <rFont val="方正仿宋_GBK"/>
        <charset val="134"/>
      </rPr>
      <t>财政专户管理资金：</t>
    </r>
  </si>
  <si>
    <r>
      <rPr>
        <sz val="12"/>
        <color theme="1"/>
        <rFont val="方正仿宋_GBK"/>
        <charset val="134"/>
      </rPr>
      <t>单位资金：</t>
    </r>
  </si>
  <si>
    <r>
      <rPr>
        <sz val="12"/>
        <color theme="1"/>
        <rFont val="方正仿宋_GBK"/>
        <charset val="134"/>
      </rPr>
      <t>社会投入资金：</t>
    </r>
  </si>
  <si>
    <r>
      <rPr>
        <sz val="12"/>
        <color theme="1"/>
        <rFont val="方正仿宋_GBK"/>
        <charset val="134"/>
      </rPr>
      <t>银行贷款：</t>
    </r>
  </si>
  <si>
    <r>
      <rPr>
        <sz val="12"/>
        <color theme="1"/>
        <rFont val="方正仿宋_GBK"/>
        <charset val="134"/>
      </rPr>
      <t>一级指标</t>
    </r>
  </si>
  <si>
    <r>
      <rPr>
        <sz val="12"/>
        <color theme="1"/>
        <rFont val="方正仿宋_GBK"/>
        <charset val="134"/>
      </rPr>
      <t>二级指标</t>
    </r>
  </si>
  <si>
    <r>
      <rPr>
        <sz val="12"/>
        <color theme="1"/>
        <rFont val="方正仿宋_GBK"/>
        <charset val="134"/>
      </rPr>
      <t>三级指标</t>
    </r>
  </si>
  <si>
    <r>
      <rPr>
        <sz val="12"/>
        <color theme="1"/>
        <rFont val="方正仿宋_GBK"/>
        <charset val="134"/>
      </rPr>
      <t>指标性质</t>
    </r>
  </si>
  <si>
    <r>
      <rPr>
        <sz val="12"/>
        <color theme="1"/>
        <rFont val="方正仿宋_GBK"/>
        <charset val="134"/>
      </rPr>
      <t>指标值</t>
    </r>
  </si>
  <si>
    <r>
      <rPr>
        <sz val="12"/>
        <color theme="1"/>
        <rFont val="方正仿宋_GBK"/>
        <charset val="134"/>
      </rPr>
      <t>度量单位</t>
    </r>
  </si>
  <si>
    <r>
      <rPr>
        <sz val="12"/>
        <color theme="1"/>
        <rFont val="方正仿宋_GBK"/>
        <charset val="134"/>
      </rPr>
      <t>权重（</t>
    </r>
    <r>
      <rPr>
        <sz val="12"/>
        <color theme="1"/>
        <rFont val="Times New Roman"/>
        <charset val="134"/>
      </rPr>
      <t>%</t>
    </r>
    <r>
      <rPr>
        <sz val="12"/>
        <color theme="1"/>
        <rFont val="方正仿宋_GBK"/>
        <charset val="134"/>
      </rPr>
      <t>）</t>
    </r>
  </si>
  <si>
    <r>
      <rPr>
        <sz val="12"/>
        <color theme="1"/>
        <rFont val="方正仿宋_GBK"/>
        <charset val="134"/>
      </rPr>
      <t>指标方向性</t>
    </r>
  </si>
  <si>
    <r>
      <rPr>
        <sz val="12"/>
        <color theme="1"/>
        <rFont val="方正仿宋_GBK"/>
        <charset val="134"/>
      </rPr>
      <t>成本指标</t>
    </r>
  </si>
  <si>
    <r>
      <rPr>
        <sz val="12"/>
        <color theme="1"/>
        <rFont val="方正仿宋_GBK"/>
        <charset val="134"/>
      </rPr>
      <t>经济成本指标</t>
    </r>
  </si>
  <si>
    <r>
      <rPr>
        <sz val="12"/>
        <color theme="1"/>
        <rFont val="方正仿宋_GBK"/>
        <charset val="134"/>
      </rPr>
      <t>村干部固定补贴</t>
    </r>
  </si>
  <si>
    <t>≤</t>
  </si>
  <si>
    <r>
      <rPr>
        <sz val="12"/>
        <color theme="1"/>
        <rFont val="方正仿宋_GBK"/>
        <charset val="134"/>
      </rPr>
      <t>元</t>
    </r>
  </si>
  <si>
    <r>
      <rPr>
        <sz val="12"/>
        <color theme="1"/>
        <rFont val="方正仿宋_GBK"/>
        <charset val="134"/>
      </rPr>
      <t>正向指标</t>
    </r>
  </si>
  <si>
    <r>
      <rPr>
        <sz val="12"/>
        <color theme="1"/>
        <rFont val="方正仿宋_GBK"/>
        <charset val="134"/>
      </rPr>
      <t>产出指标</t>
    </r>
  </si>
  <si>
    <r>
      <rPr>
        <sz val="12"/>
        <color theme="1"/>
        <rFont val="方正仿宋_GBK"/>
        <charset val="134"/>
      </rPr>
      <t>时效指标</t>
    </r>
  </si>
  <si>
    <r>
      <rPr>
        <sz val="12"/>
        <color theme="1"/>
        <rFont val="方正仿宋_GBK"/>
        <charset val="134"/>
      </rPr>
      <t>发放及时率</t>
    </r>
  </si>
  <si>
    <r>
      <rPr>
        <sz val="12"/>
        <color theme="1"/>
        <rFont val="方正仿宋_GBK"/>
        <charset val="134"/>
      </rPr>
      <t>＝</t>
    </r>
  </si>
  <si>
    <r>
      <rPr>
        <sz val="12"/>
        <color theme="1"/>
        <rFont val="方正仿宋_GBK"/>
        <charset val="134"/>
      </rPr>
      <t>质量指标</t>
    </r>
  </si>
  <si>
    <r>
      <rPr>
        <sz val="12"/>
        <color theme="1"/>
        <rFont val="方正仿宋_GBK"/>
        <charset val="134"/>
      </rPr>
      <t>是否有效发放到位</t>
    </r>
  </si>
  <si>
    <r>
      <rPr>
        <sz val="12"/>
        <color theme="1"/>
        <rFont val="方正仿宋_GBK"/>
        <charset val="134"/>
      </rPr>
      <t>定性</t>
    </r>
  </si>
  <si>
    <r>
      <rPr>
        <sz val="12"/>
        <color theme="1"/>
        <rFont val="方正仿宋_GBK"/>
        <charset val="134"/>
      </rPr>
      <t>是</t>
    </r>
  </si>
  <si>
    <r>
      <rPr>
        <sz val="12"/>
        <color theme="1"/>
        <rFont val="方正仿宋_GBK"/>
        <charset val="134"/>
      </rPr>
      <t>效益指标</t>
    </r>
  </si>
  <si>
    <r>
      <rPr>
        <sz val="12"/>
        <color theme="1"/>
        <rFont val="方正仿宋_GBK"/>
        <charset val="134"/>
      </rPr>
      <t>可持续发展</t>
    </r>
  </si>
  <si>
    <r>
      <rPr>
        <sz val="12"/>
        <color theme="1"/>
        <rFont val="方正仿宋_GBK"/>
        <charset val="134"/>
      </rPr>
      <t>可持续发展年限</t>
    </r>
  </si>
  <si>
    <t>1</t>
  </si>
  <si>
    <r>
      <rPr>
        <sz val="12"/>
        <color theme="1"/>
        <rFont val="方正仿宋_GBK"/>
        <charset val="134"/>
      </rPr>
      <t>年</t>
    </r>
  </si>
  <si>
    <r>
      <rPr>
        <sz val="12"/>
        <color theme="1"/>
        <rFont val="方正仿宋_GBK"/>
        <charset val="134"/>
      </rPr>
      <t>满意度指标</t>
    </r>
  </si>
  <si>
    <r>
      <rPr>
        <sz val="12"/>
        <color theme="1"/>
        <rFont val="方正仿宋_GBK"/>
        <charset val="134"/>
      </rPr>
      <t>村干部满意度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</si>
</sst>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68">
    <font>
      <sz val="11"/>
      <color indexed="8"/>
      <name val="宋体"/>
      <charset val="1"/>
      <scheme val="minor"/>
    </font>
    <font>
      <sz val="9"/>
      <color theme="1"/>
      <name val="Times New Roman"/>
      <charset val="134"/>
    </font>
    <font>
      <sz val="11"/>
      <color indexed="8"/>
      <name val="Times New Roman"/>
      <charset val="1"/>
    </font>
    <font>
      <sz val="10"/>
      <name val="Times New Roman"/>
      <charset val="134"/>
    </font>
    <font>
      <sz val="18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0"/>
      <name val="方正楷体_GBK"/>
      <charset val="134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9"/>
      <name val="simhei"/>
      <charset val="134"/>
    </font>
    <font>
      <sz val="19"/>
      <name val="方正小标宋_GBK"/>
      <charset val="134"/>
    </font>
    <font>
      <sz val="10"/>
      <name val="方正仿宋_GBK"/>
      <charset val="134"/>
    </font>
    <font>
      <b/>
      <sz val="12"/>
      <name val="方正仿宋_GBK"/>
      <charset val="134"/>
    </font>
    <font>
      <sz val="15"/>
      <name val="方正小标宋_GBK"/>
      <charset val="134"/>
    </font>
    <font>
      <sz val="12"/>
      <name val="方正黑体_GBK"/>
      <charset val="134"/>
    </font>
    <font>
      <b/>
      <sz val="12"/>
      <name val="Times New Roman"/>
      <charset val="134"/>
    </font>
    <font>
      <sz val="9"/>
      <name val="SimSun"/>
      <charset val="134"/>
    </font>
    <font>
      <sz val="14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name val="Times New Roman"/>
      <charset val="134"/>
    </font>
    <font>
      <sz val="12"/>
      <name val="Times New Roman"/>
      <charset val="134"/>
    </font>
    <font>
      <sz val="11"/>
      <name val="方正楷体_GBK"/>
      <charset val="134"/>
    </font>
    <font>
      <sz val="12"/>
      <name val="方正仿宋_GBK"/>
      <charset val="134"/>
    </font>
    <font>
      <sz val="18"/>
      <name val="方正小标宋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7"/>
      <name val="方正小标宋_GBK"/>
      <charset val="134"/>
    </font>
    <font>
      <b/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2"/>
      <name val="方正楷体_GBK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color theme="1"/>
      <name val="方正仿宋_GBK"/>
      <charset val="134"/>
    </font>
    <font>
      <sz val="9"/>
      <name val="方正仿宋_GBK"/>
      <charset val="134"/>
    </font>
    <font>
      <sz val="10"/>
      <color theme="1"/>
      <name val="方正仿宋_GBK"/>
      <charset val="134"/>
    </font>
    <font>
      <sz val="18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" fillId="2" borderId="18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9" applyNumberFormat="0" applyFill="0" applyAlignment="0" applyProtection="0">
      <alignment vertical="center"/>
    </xf>
    <xf numFmtId="0" fontId="50" fillId="0" borderId="19" applyNumberFormat="0" applyFill="0" applyAlignment="0" applyProtection="0">
      <alignment vertical="center"/>
    </xf>
    <xf numFmtId="0" fontId="51" fillId="0" borderId="20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3" borderId="21" applyNumberFormat="0" applyAlignment="0" applyProtection="0">
      <alignment vertical="center"/>
    </xf>
    <xf numFmtId="0" fontId="53" fillId="4" borderId="22" applyNumberFormat="0" applyAlignment="0" applyProtection="0">
      <alignment vertical="center"/>
    </xf>
    <xf numFmtId="0" fontId="54" fillId="4" borderId="21" applyNumberFormat="0" applyAlignment="0" applyProtection="0">
      <alignment vertical="center"/>
    </xf>
    <xf numFmtId="0" fontId="55" fillId="5" borderId="23" applyNumberFormat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7" fillId="0" borderId="25" applyNumberFormat="0" applyFill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7" fillId="0" borderId="0"/>
    <xf numFmtId="0" fontId="63" fillId="0" borderId="0"/>
    <xf numFmtId="0" fontId="63" fillId="0" borderId="0"/>
  </cellStyleXfs>
  <cellXfs count="12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0" xfId="50" applyAlignment="1">
      <alignment vertical="center"/>
    </xf>
    <xf numFmtId="0" fontId="8" fillId="0" borderId="0" xfId="49">
      <alignment vertical="center"/>
    </xf>
    <xf numFmtId="0" fontId="9" fillId="0" borderId="0" xfId="0" applyFont="1" applyBorder="1" applyAlignment="1">
      <alignment vertical="center" wrapText="1"/>
    </xf>
    <xf numFmtId="0" fontId="10" fillId="0" borderId="0" xfId="50" applyFont="1" applyFill="1" applyBorder="1" applyAlignment="1">
      <alignment horizontal="center" vertical="center" wrapText="1"/>
    </xf>
    <xf numFmtId="0" fontId="11" fillId="0" borderId="4" xfId="50" applyFont="1" applyFill="1" applyBorder="1" applyAlignment="1">
      <alignment horizontal="center" vertical="center" wrapText="1"/>
    </xf>
    <xf numFmtId="0" fontId="11" fillId="0" borderId="4" xfId="50" applyFont="1" applyFill="1" applyBorder="1" applyAlignment="1">
      <alignment horizontal="left" vertical="center" wrapText="1"/>
    </xf>
    <xf numFmtId="0" fontId="11" fillId="0" borderId="5" xfId="50" applyFont="1" applyFill="1" applyBorder="1" applyAlignment="1">
      <alignment horizontal="center" vertical="center" wrapText="1"/>
    </xf>
    <xf numFmtId="0" fontId="12" fillId="0" borderId="5" xfId="50" applyFont="1" applyFill="1" applyBorder="1" applyAlignment="1">
      <alignment horizontal="center" vertical="center"/>
    </xf>
    <xf numFmtId="0" fontId="12" fillId="0" borderId="6" xfId="50" applyFont="1" applyFill="1" applyBorder="1" applyAlignment="1">
      <alignment horizontal="center" vertical="center"/>
    </xf>
    <xf numFmtId="176" fontId="12" fillId="0" borderId="7" xfId="50" applyNumberFormat="1" applyFont="1" applyFill="1" applyBorder="1" applyAlignment="1">
      <alignment horizontal="center" vertical="center"/>
    </xf>
    <xf numFmtId="176" fontId="12" fillId="0" borderId="0" xfId="50" applyNumberFormat="1" applyFont="1" applyFill="1" applyBorder="1" applyAlignment="1">
      <alignment horizontal="center" vertical="center"/>
    </xf>
    <xf numFmtId="176" fontId="12" fillId="0" borderId="8" xfId="50" applyNumberFormat="1" applyFont="1" applyFill="1" applyBorder="1" applyAlignment="1">
      <alignment horizontal="center" vertical="center"/>
    </xf>
    <xf numFmtId="176" fontId="12" fillId="0" borderId="9" xfId="50" applyNumberFormat="1" applyFont="1" applyFill="1" applyBorder="1" applyAlignment="1">
      <alignment horizontal="center" vertical="center"/>
    </xf>
    <xf numFmtId="176" fontId="12" fillId="0" borderId="10" xfId="50" applyNumberFormat="1" applyFont="1" applyFill="1" applyBorder="1" applyAlignment="1">
      <alignment horizontal="center" vertical="center"/>
    </xf>
    <xf numFmtId="176" fontId="12" fillId="0" borderId="11" xfId="50" applyNumberFormat="1" applyFont="1" applyFill="1" applyBorder="1" applyAlignment="1">
      <alignment horizontal="center" vertical="center"/>
    </xf>
    <xf numFmtId="49" fontId="12" fillId="0" borderId="5" xfId="50" applyNumberFormat="1" applyFont="1" applyFill="1" applyBorder="1" applyAlignment="1">
      <alignment horizontal="left" vertical="center" wrapText="1"/>
    </xf>
    <xf numFmtId="0" fontId="12" fillId="0" borderId="5" xfId="50" applyFont="1" applyFill="1" applyBorder="1" applyAlignment="1">
      <alignment horizontal="left" vertical="center"/>
    </xf>
    <xf numFmtId="49" fontId="12" fillId="0" borderId="5" xfId="5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4" fontId="19" fillId="0" borderId="12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21" fillId="0" borderId="12" xfId="0" applyFont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4" fontId="23" fillId="0" borderId="12" xfId="0" applyNumberFormat="1" applyFont="1" applyFill="1" applyBorder="1" applyAlignment="1">
      <alignment horizontal="right" vertical="center" wrapText="1"/>
    </xf>
    <xf numFmtId="0" fontId="24" fillId="0" borderId="12" xfId="0" applyFont="1" applyFill="1" applyBorder="1" applyAlignment="1">
      <alignment horizontal="left" vertical="center"/>
    </xf>
    <xf numFmtId="0" fontId="24" fillId="0" borderId="12" xfId="0" applyFont="1" applyFill="1" applyBorder="1" applyAlignment="1">
      <alignment vertical="center"/>
    </xf>
    <xf numFmtId="4" fontId="25" fillId="0" borderId="12" xfId="0" applyNumberFormat="1" applyFont="1" applyFill="1" applyBorder="1" applyAlignment="1">
      <alignment horizontal="right" vertical="center" wrapText="1"/>
    </xf>
    <xf numFmtId="0" fontId="24" fillId="0" borderId="12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vertical="center" wrapText="1"/>
    </xf>
    <xf numFmtId="0" fontId="18" fillId="0" borderId="12" xfId="0" applyFont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4" fontId="27" fillId="0" borderId="12" xfId="0" applyNumberFormat="1" applyFont="1" applyFill="1" applyBorder="1" applyAlignment="1">
      <alignment horizontal="right" vertical="center"/>
    </xf>
    <xf numFmtId="0" fontId="28" fillId="0" borderId="12" xfId="0" applyFont="1" applyFill="1" applyBorder="1" applyAlignment="1">
      <alignment horizontal="left" vertical="center"/>
    </xf>
    <xf numFmtId="0" fontId="29" fillId="0" borderId="12" xfId="0" applyFont="1" applyFill="1" applyBorder="1" applyAlignment="1">
      <alignment vertical="center"/>
    </xf>
    <xf numFmtId="4" fontId="28" fillId="0" borderId="12" xfId="0" applyNumberFormat="1" applyFont="1" applyFill="1" applyBorder="1" applyAlignment="1">
      <alignment horizontal="right" vertical="center"/>
    </xf>
    <xf numFmtId="0" fontId="30" fillId="0" borderId="12" xfId="0" applyFont="1" applyFill="1" applyBorder="1" applyAlignment="1">
      <alignment horizontal="left" vertical="center" wrapText="1"/>
    </xf>
    <xf numFmtId="0" fontId="29" fillId="0" borderId="12" xfId="0" applyFont="1" applyFill="1" applyBorder="1" applyAlignment="1">
      <alignment vertical="center" wrapText="1"/>
    </xf>
    <xf numFmtId="4" fontId="31" fillId="0" borderId="12" xfId="0" applyNumberFormat="1" applyFont="1" applyBorder="1" applyAlignment="1">
      <alignment horizontal="right" vertical="center"/>
    </xf>
    <xf numFmtId="0" fontId="28" fillId="0" borderId="13" xfId="0" applyFont="1" applyFill="1" applyBorder="1" applyAlignment="1">
      <alignment horizontal="left" vertical="center"/>
    </xf>
    <xf numFmtId="0" fontId="29" fillId="0" borderId="13" xfId="0" applyFont="1" applyFill="1" applyBorder="1" applyAlignment="1">
      <alignment vertical="center"/>
    </xf>
    <xf numFmtId="0" fontId="0" fillId="0" borderId="13" xfId="0" applyFont="1" applyBorder="1">
      <alignment vertical="center"/>
    </xf>
    <xf numFmtId="0" fontId="30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vertical="center" wrapText="1"/>
    </xf>
    <xf numFmtId="0" fontId="0" fillId="0" borderId="1" xfId="0" applyFont="1" applyBorder="1">
      <alignment vertical="center"/>
    </xf>
    <xf numFmtId="0" fontId="28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32" fillId="0" borderId="0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4" fontId="25" fillId="0" borderId="12" xfId="0" applyNumberFormat="1" applyFont="1" applyFill="1" applyBorder="1" applyAlignment="1">
      <alignment horizontal="right" vertical="center"/>
    </xf>
    <xf numFmtId="0" fontId="22" fillId="0" borderId="12" xfId="0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33" fillId="0" borderId="12" xfId="0" applyFont="1" applyBorder="1">
      <alignment vertical="center"/>
    </xf>
    <xf numFmtId="0" fontId="33" fillId="0" borderId="14" xfId="0" applyFont="1" applyBorder="1">
      <alignment vertical="center"/>
    </xf>
    <xf numFmtId="4" fontId="31" fillId="0" borderId="14" xfId="0" applyNumberFormat="1" applyFont="1" applyBorder="1" applyAlignment="1">
      <alignment horizontal="right" vertical="center"/>
    </xf>
    <xf numFmtId="0" fontId="33" fillId="0" borderId="1" xfId="0" applyFont="1" applyBorder="1">
      <alignment vertical="center"/>
    </xf>
    <xf numFmtId="4" fontId="31" fillId="0" borderId="1" xfId="0" applyNumberFormat="1" applyFont="1" applyBorder="1" applyAlignment="1">
      <alignment horizontal="right" vertical="center"/>
    </xf>
    <xf numFmtId="0" fontId="9" fillId="0" borderId="0" xfId="0" applyFont="1" applyBorder="1">
      <alignment vertical="center"/>
    </xf>
    <xf numFmtId="0" fontId="34" fillId="0" borderId="0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4" fontId="36" fillId="0" borderId="12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left" vertical="center"/>
    </xf>
    <xf numFmtId="0" fontId="15" fillId="0" borderId="12" xfId="0" applyFont="1" applyBorder="1">
      <alignment vertical="center"/>
    </xf>
    <xf numFmtId="0" fontId="3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38" fillId="0" borderId="12" xfId="0" applyFont="1" applyFill="1" applyBorder="1" applyAlignment="1">
      <alignment horizontal="center" vertical="center"/>
    </xf>
    <xf numFmtId="4" fontId="39" fillId="0" borderId="12" xfId="0" applyNumberFormat="1" applyFont="1" applyFill="1" applyBorder="1" applyAlignment="1">
      <alignment horizontal="right" vertical="center"/>
    </xf>
    <xf numFmtId="0" fontId="40" fillId="0" borderId="12" xfId="0" applyFont="1" applyFill="1" applyBorder="1" applyAlignment="1">
      <alignment horizontal="left" vertical="center" wrapText="1"/>
    </xf>
    <xf numFmtId="0" fontId="40" fillId="0" borderId="12" xfId="0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horizontal="right" vertical="center"/>
    </xf>
    <xf numFmtId="0" fontId="15" fillId="0" borderId="12" xfId="0" applyFont="1" applyFill="1" applyBorder="1" applyAlignment="1">
      <alignment vertical="center" wrapText="1"/>
    </xf>
    <xf numFmtId="4" fontId="39" fillId="0" borderId="12" xfId="0" applyNumberFormat="1" applyFont="1" applyFill="1" applyBorder="1" applyAlignment="1">
      <alignment horizontal="right" vertical="center" wrapText="1"/>
    </xf>
    <xf numFmtId="0" fontId="31" fillId="0" borderId="13" xfId="52" applyNumberFormat="1" applyFont="1" applyFill="1" applyBorder="1" applyAlignment="1">
      <alignment horizontal="left" vertical="center"/>
    </xf>
    <xf numFmtId="0" fontId="33" fillId="0" borderId="3" xfId="52" applyNumberFormat="1" applyFont="1" applyFill="1" applyBorder="1" applyAlignment="1">
      <alignment horizontal="left" vertical="center"/>
    </xf>
    <xf numFmtId="0" fontId="31" fillId="0" borderId="1" xfId="52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5" fillId="0" borderId="15" xfId="0" applyFont="1" applyBorder="1">
      <alignment vertical="center"/>
    </xf>
    <xf numFmtId="0" fontId="3" fillId="0" borderId="16" xfId="0" applyFont="1" applyBorder="1" applyAlignment="1">
      <alignment horizontal="left" vertical="center"/>
    </xf>
    <xf numFmtId="0" fontId="15" fillId="0" borderId="17" xfId="0" applyFont="1" applyBorder="1">
      <alignment vertical="center"/>
    </xf>
    <xf numFmtId="0" fontId="31" fillId="0" borderId="1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42" fillId="0" borderId="0" xfId="52" applyNumberFormat="1" applyFont="1" applyFill="1" applyBorder="1" applyAlignment="1">
      <alignment horizontal="left" vertical="center"/>
    </xf>
    <xf numFmtId="0" fontId="43" fillId="0" borderId="0" xfId="52" applyNumberFormat="1" applyFont="1" applyFill="1" applyBorder="1" applyAlignment="1">
      <alignment horizontal="left" vertical="center"/>
    </xf>
    <xf numFmtId="4" fontId="23" fillId="0" borderId="12" xfId="0" applyNumberFormat="1" applyFont="1" applyFill="1" applyBorder="1" applyAlignment="1">
      <alignment horizontal="right" vertical="center"/>
    </xf>
    <xf numFmtId="0" fontId="20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4" fontId="31" fillId="0" borderId="12" xfId="0" applyNumberFormat="1" applyFont="1" applyFill="1" applyBorder="1" applyAlignment="1">
      <alignment horizontal="right" vertical="center"/>
    </xf>
    <xf numFmtId="0" fontId="33" fillId="0" borderId="12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3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topLeftCell="A4" workbookViewId="0">
      <selection activeCell="E7" sqref="E7"/>
    </sheetView>
  </sheetViews>
  <sheetFormatPr defaultColWidth="10" defaultRowHeight="14.4" outlineLevelCol="7"/>
  <cols>
    <col min="1" max="1" width="0.268518518518519" customWidth="1"/>
    <col min="2" max="2" width="23.6203703703704" customWidth="1"/>
    <col min="3" max="3" width="19" customWidth="1"/>
    <col min="4" max="4" width="25.787037037037" customWidth="1"/>
    <col min="5" max="5" width="17.1018518518519" customWidth="1"/>
    <col min="6" max="6" width="16.287037037037" customWidth="1"/>
    <col min="7" max="7" width="15.6111111111111" customWidth="1"/>
    <col min="8" max="8" width="16.4166666666667" customWidth="1"/>
    <col min="9" max="12" width="9.76851851851852" customWidth="1"/>
  </cols>
  <sheetData>
    <row r="1" ht="16.35" customHeight="1" spans="1:2">
      <c r="A1" s="35"/>
      <c r="B1" s="19" t="s">
        <v>0</v>
      </c>
    </row>
    <row r="2" ht="40.5" customHeight="1" spans="2:8">
      <c r="B2" s="36" t="s">
        <v>1</v>
      </c>
      <c r="C2" s="36"/>
      <c r="D2" s="36"/>
      <c r="E2" s="36"/>
      <c r="F2" s="36"/>
      <c r="G2" s="36"/>
      <c r="H2" s="36"/>
    </row>
    <row r="3" ht="23.25" customHeight="1" spans="8:8">
      <c r="H3" s="81" t="s">
        <v>2</v>
      </c>
    </row>
    <row r="4" ht="43.1" customHeight="1" spans="2:8">
      <c r="B4" s="55" t="s">
        <v>3</v>
      </c>
      <c r="C4" s="55"/>
      <c r="D4" s="55" t="s">
        <v>4</v>
      </c>
      <c r="E4" s="55"/>
      <c r="F4" s="55"/>
      <c r="G4" s="55"/>
      <c r="H4" s="55"/>
    </row>
    <row r="5" ht="43.1" customHeight="1" spans="2:8">
      <c r="B5" s="82" t="s">
        <v>5</v>
      </c>
      <c r="C5" s="82" t="s">
        <v>6</v>
      </c>
      <c r="D5" s="82" t="s">
        <v>5</v>
      </c>
      <c r="E5" s="82" t="s">
        <v>7</v>
      </c>
      <c r="F5" s="55" t="s">
        <v>8</v>
      </c>
      <c r="G5" s="55" t="s">
        <v>9</v>
      </c>
      <c r="H5" s="55" t="s">
        <v>10</v>
      </c>
    </row>
    <row r="6" ht="24.15" customHeight="1" spans="2:8">
      <c r="B6" s="83" t="s">
        <v>11</v>
      </c>
      <c r="C6" s="119">
        <f>C7+C13</f>
        <v>800.15</v>
      </c>
      <c r="D6" s="83" t="s">
        <v>12</v>
      </c>
      <c r="E6" s="49">
        <f>E7+E8+E9+E10+E11</f>
        <v>800.15</v>
      </c>
      <c r="F6" s="49">
        <f>F7+F8+F9+F10+F11</f>
        <v>800.15</v>
      </c>
      <c r="G6" s="49"/>
      <c r="H6" s="49"/>
    </row>
    <row r="7" ht="23.25" customHeight="1" spans="2:8">
      <c r="B7" s="87" t="s">
        <v>13</v>
      </c>
      <c r="C7" s="71">
        <v>694.77</v>
      </c>
      <c r="D7" s="87" t="s">
        <v>14</v>
      </c>
      <c r="E7" s="71">
        <v>416.85</v>
      </c>
      <c r="F7" s="71">
        <v>416.85</v>
      </c>
      <c r="G7" s="71"/>
      <c r="H7" s="71"/>
    </row>
    <row r="8" ht="23.25" customHeight="1" spans="2:8">
      <c r="B8" s="87" t="s">
        <v>15</v>
      </c>
      <c r="C8" s="71"/>
      <c r="D8" s="87" t="s">
        <v>16</v>
      </c>
      <c r="E8" s="71">
        <v>71.36</v>
      </c>
      <c r="F8" s="71">
        <v>71.36</v>
      </c>
      <c r="G8" s="71"/>
      <c r="H8" s="71"/>
    </row>
    <row r="9" ht="23.25" customHeight="1" spans="2:8">
      <c r="B9" s="87" t="s">
        <v>17</v>
      </c>
      <c r="C9" s="71"/>
      <c r="D9" s="87" t="s">
        <v>18</v>
      </c>
      <c r="E9" s="71">
        <v>23.18</v>
      </c>
      <c r="F9" s="71">
        <v>23.18</v>
      </c>
      <c r="G9" s="71"/>
      <c r="H9" s="71"/>
    </row>
    <row r="10" ht="23.25" customHeight="1" spans="2:8">
      <c r="B10" s="87"/>
      <c r="C10" s="71"/>
      <c r="D10" s="87" t="s">
        <v>19</v>
      </c>
      <c r="E10" s="71">
        <v>257.27</v>
      </c>
      <c r="F10" s="71">
        <v>257.27</v>
      </c>
      <c r="G10" s="71"/>
      <c r="H10" s="71"/>
    </row>
    <row r="11" ht="24" customHeight="1" spans="2:8">
      <c r="B11" s="120"/>
      <c r="C11" s="121"/>
      <c r="D11" s="87" t="s">
        <v>20</v>
      </c>
      <c r="E11" s="71">
        <v>31.49</v>
      </c>
      <c r="F11" s="71">
        <v>31.49</v>
      </c>
      <c r="G11" s="121"/>
      <c r="H11" s="121"/>
    </row>
    <row r="12" ht="15.6" spans="2:8">
      <c r="B12" s="122" t="s">
        <v>21</v>
      </c>
      <c r="C12" s="123">
        <v>105.38</v>
      </c>
      <c r="D12" s="40" t="s">
        <v>22</v>
      </c>
      <c r="E12" s="121"/>
      <c r="F12" s="121"/>
      <c r="G12" s="121"/>
      <c r="H12" s="121"/>
    </row>
    <row r="13" ht="25" customHeight="1" spans="2:8">
      <c r="B13" s="124" t="s">
        <v>23</v>
      </c>
      <c r="C13" s="71">
        <v>105.38</v>
      </c>
      <c r="D13" s="120"/>
      <c r="E13" s="121"/>
      <c r="F13" s="121"/>
      <c r="G13" s="121"/>
      <c r="H13" s="121"/>
    </row>
    <row r="14" ht="25" customHeight="1" spans="2:8">
      <c r="B14" s="124" t="s">
        <v>24</v>
      </c>
      <c r="C14" s="124"/>
      <c r="D14" s="120"/>
      <c r="E14" s="121"/>
      <c r="F14" s="121"/>
      <c r="G14" s="121"/>
      <c r="H14" s="121"/>
    </row>
    <row r="15" ht="25" customHeight="1" spans="2:8">
      <c r="B15" s="124" t="s">
        <v>25</v>
      </c>
      <c r="C15" s="124"/>
      <c r="D15" s="120"/>
      <c r="E15" s="121"/>
      <c r="F15" s="121"/>
      <c r="G15" s="121"/>
      <c r="H15" s="121"/>
    </row>
    <row r="16" ht="24" customHeight="1" spans="2:8">
      <c r="B16" s="120"/>
      <c r="C16" s="121"/>
      <c r="D16" s="120"/>
      <c r="E16" s="121"/>
      <c r="F16" s="121"/>
      <c r="G16" s="121"/>
      <c r="H16" s="121"/>
    </row>
    <row r="17" ht="24.15" customHeight="1" spans="2:8">
      <c r="B17" s="83" t="s">
        <v>26</v>
      </c>
      <c r="C17" s="49">
        <v>800.15</v>
      </c>
      <c r="D17" s="83" t="s">
        <v>27</v>
      </c>
      <c r="E17" s="49">
        <f>E6</f>
        <v>800.15</v>
      </c>
      <c r="F17" s="49">
        <f>F6</f>
        <v>800.15</v>
      </c>
      <c r="G17" s="49"/>
      <c r="H17" s="49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J7" sqref="J7"/>
    </sheetView>
  </sheetViews>
  <sheetFormatPr defaultColWidth="10" defaultRowHeight="14.4" outlineLevelCol="6"/>
  <cols>
    <col min="1" max="1" width="0.268518518518519" customWidth="1"/>
    <col min="2" max="2" width="19.6759259259259" customWidth="1"/>
    <col min="3" max="3" width="53.462962962963" customWidth="1"/>
    <col min="4" max="4" width="16.6944444444444" customWidth="1"/>
    <col min="5" max="5" width="17.2314814814815" customWidth="1"/>
    <col min="6" max="6" width="16.287037037037" customWidth="1"/>
    <col min="7" max="7" width="15.2037037037037" customWidth="1"/>
    <col min="8" max="9" width="9.76851851851852" customWidth="1"/>
  </cols>
  <sheetData>
    <row r="1" ht="16.35" customHeight="1" spans="1:7">
      <c r="A1" s="35"/>
      <c r="B1" s="19" t="s">
        <v>224</v>
      </c>
      <c r="C1" s="35"/>
      <c r="D1" s="35"/>
      <c r="E1" s="35"/>
      <c r="F1" s="35"/>
      <c r="G1" s="35"/>
    </row>
    <row r="2" ht="16.35" customHeight="1" spans="2:7">
      <c r="B2" s="36" t="s">
        <v>225</v>
      </c>
      <c r="C2" s="36"/>
      <c r="D2" s="36"/>
      <c r="E2" s="36"/>
      <c r="F2" s="36"/>
      <c r="G2" s="36"/>
    </row>
    <row r="3" ht="16.35" customHeight="1" spans="2:7">
      <c r="B3" s="36"/>
      <c r="C3" s="36"/>
      <c r="D3" s="36"/>
      <c r="E3" s="36"/>
      <c r="F3" s="36"/>
      <c r="G3" s="36"/>
    </row>
    <row r="4" ht="16.35" customHeight="1"/>
    <row r="5" ht="19.8" customHeight="1" spans="7:7">
      <c r="G5" s="37" t="s">
        <v>2</v>
      </c>
    </row>
    <row r="6" ht="37.95" customHeight="1" spans="2:7">
      <c r="B6" s="38" t="s">
        <v>226</v>
      </c>
      <c r="C6" s="39" t="s">
        <v>227</v>
      </c>
      <c r="D6" s="39"/>
      <c r="E6" s="40" t="s">
        <v>228</v>
      </c>
      <c r="F6" s="41">
        <v>880.773508</v>
      </c>
      <c r="G6" s="41"/>
    </row>
    <row r="7" ht="183.7" customHeight="1" spans="2:7">
      <c r="B7" s="38" t="s">
        <v>229</v>
      </c>
      <c r="C7" s="42" t="s">
        <v>230</v>
      </c>
      <c r="D7" s="42"/>
      <c r="E7" s="42"/>
      <c r="F7" s="42"/>
      <c r="G7" s="42"/>
    </row>
    <row r="8" ht="23.25" customHeight="1" spans="2:7">
      <c r="B8" s="38" t="s">
        <v>231</v>
      </c>
      <c r="C8" s="40" t="s">
        <v>232</v>
      </c>
      <c r="D8" s="40" t="s">
        <v>233</v>
      </c>
      <c r="E8" s="40" t="s">
        <v>234</v>
      </c>
      <c r="F8" s="40" t="s">
        <v>235</v>
      </c>
      <c r="G8" s="40" t="s">
        <v>236</v>
      </c>
    </row>
    <row r="9" ht="18.95" customHeight="1" spans="2:7">
      <c r="B9" s="38"/>
      <c r="C9" s="43" t="s">
        <v>237</v>
      </c>
      <c r="D9" s="43" t="s">
        <v>238</v>
      </c>
      <c r="E9" s="43" t="s">
        <v>239</v>
      </c>
      <c r="F9" s="43" t="s">
        <v>240</v>
      </c>
      <c r="G9" s="44" t="s">
        <v>241</v>
      </c>
    </row>
    <row r="10" ht="18.95" customHeight="1" spans="2:7">
      <c r="B10" s="38"/>
      <c r="C10" s="43" t="s">
        <v>242</v>
      </c>
      <c r="D10" s="43" t="s">
        <v>238</v>
      </c>
      <c r="E10" s="43" t="s">
        <v>243</v>
      </c>
      <c r="F10" s="43" t="s">
        <v>240</v>
      </c>
      <c r="G10" s="44" t="s">
        <v>244</v>
      </c>
    </row>
    <row r="11" ht="18.95" customHeight="1" spans="2:7">
      <c r="B11" s="38"/>
      <c r="C11" s="43" t="s">
        <v>245</v>
      </c>
      <c r="D11" s="43" t="s">
        <v>246</v>
      </c>
      <c r="E11" s="43" t="s">
        <v>247</v>
      </c>
      <c r="F11" s="43" t="s">
        <v>240</v>
      </c>
      <c r="G11" s="44" t="s">
        <v>248</v>
      </c>
    </row>
    <row r="12" ht="18.95" customHeight="1" spans="2:7">
      <c r="B12" s="38"/>
      <c r="C12" s="43" t="s">
        <v>249</v>
      </c>
      <c r="D12" s="43" t="s">
        <v>246</v>
      </c>
      <c r="E12" s="43" t="s">
        <v>247</v>
      </c>
      <c r="F12" s="43" t="s">
        <v>240</v>
      </c>
      <c r="G12" s="44" t="s">
        <v>250</v>
      </c>
    </row>
    <row r="13" ht="18.95" customHeight="1" spans="2:7">
      <c r="B13" s="38"/>
      <c r="C13" s="43" t="s">
        <v>251</v>
      </c>
      <c r="D13" s="43" t="s">
        <v>246</v>
      </c>
      <c r="E13" s="43" t="s">
        <v>247</v>
      </c>
      <c r="F13" s="43" t="s">
        <v>252</v>
      </c>
      <c r="G13" s="44" t="s">
        <v>253</v>
      </c>
    </row>
    <row r="14" ht="18.95" customHeight="1" spans="2:7">
      <c r="B14" s="38"/>
      <c r="C14" s="43" t="s">
        <v>254</v>
      </c>
      <c r="D14" s="43" t="s">
        <v>238</v>
      </c>
      <c r="E14" s="43" t="s">
        <v>247</v>
      </c>
      <c r="F14" s="43" t="s">
        <v>252</v>
      </c>
      <c r="G14" s="44" t="s">
        <v>253</v>
      </c>
    </row>
    <row r="15" ht="18.95" customHeight="1" spans="2:7">
      <c r="B15" s="38"/>
      <c r="C15" s="43" t="s">
        <v>255</v>
      </c>
      <c r="D15" s="43" t="s">
        <v>238</v>
      </c>
      <c r="E15" s="43" t="s">
        <v>243</v>
      </c>
      <c r="F15" s="43" t="s">
        <v>252</v>
      </c>
      <c r="G15" s="44" t="s">
        <v>256</v>
      </c>
    </row>
    <row r="16" ht="18.95" customHeight="1" spans="2:7">
      <c r="B16" s="38"/>
      <c r="C16" s="43" t="s">
        <v>257</v>
      </c>
      <c r="D16" s="43" t="s">
        <v>246</v>
      </c>
      <c r="E16" s="43" t="s">
        <v>247</v>
      </c>
      <c r="F16" s="43" t="s">
        <v>240</v>
      </c>
      <c r="G16" s="44" t="s">
        <v>248</v>
      </c>
    </row>
    <row r="17" ht="24.15" customHeight="1" spans="2:5">
      <c r="B17" s="45"/>
      <c r="E17" s="46"/>
    </row>
  </sheetData>
  <mergeCells count="5">
    <mergeCell ref="C6:D6"/>
    <mergeCell ref="F6:G6"/>
    <mergeCell ref="C7:G7"/>
    <mergeCell ref="B8:B16"/>
    <mergeCell ref="B2:G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L8" sqref="L8"/>
    </sheetView>
  </sheetViews>
  <sheetFormatPr defaultColWidth="9" defaultRowHeight="14.4" outlineLevelCol="5"/>
  <cols>
    <col min="1" max="1" width="12.25" style="18" customWidth="1"/>
    <col min="2" max="2" width="29.25" style="18" customWidth="1"/>
    <col min="3" max="3" width="8.75" style="18" customWidth="1"/>
    <col min="4" max="4" width="9.37962962962963" style="18" customWidth="1"/>
    <col min="5" max="5" width="12" style="18" customWidth="1"/>
    <col min="6" max="6" width="16.25" style="18" customWidth="1"/>
    <col min="7" max="16384" width="9" style="18"/>
  </cols>
  <sheetData>
    <row r="1" spans="1:1">
      <c r="A1" s="19" t="s">
        <v>258</v>
      </c>
    </row>
    <row r="2" s="17" customFormat="1" ht="31.5" customHeight="1" spans="1:6">
      <c r="A2" s="20" t="s">
        <v>259</v>
      </c>
      <c r="B2" s="20" t="s">
        <v>260</v>
      </c>
      <c r="C2" s="20" t="s">
        <v>260</v>
      </c>
      <c r="D2" s="20" t="s">
        <v>260</v>
      </c>
      <c r="E2" s="20" t="s">
        <v>260</v>
      </c>
      <c r="F2" s="20" t="s">
        <v>260</v>
      </c>
    </row>
    <row r="3" s="17" customFormat="1" ht="19.9" customHeight="1" spans="1:6">
      <c r="A3" s="21" t="s">
        <v>261</v>
      </c>
      <c r="B3" s="22"/>
      <c r="C3" s="22"/>
      <c r="D3" s="22"/>
      <c r="E3" s="21" t="s">
        <v>262</v>
      </c>
      <c r="F3" s="21" t="s">
        <v>2</v>
      </c>
    </row>
    <row r="4" s="17" customFormat="1" ht="24" customHeight="1" spans="1:6">
      <c r="A4" s="23" t="s">
        <v>263</v>
      </c>
      <c r="B4" s="23"/>
      <c r="C4" s="24"/>
      <c r="D4" s="25"/>
      <c r="E4" s="23" t="s">
        <v>264</v>
      </c>
      <c r="F4" s="23"/>
    </row>
    <row r="5" s="17" customFormat="1" ht="19.15" customHeight="1" spans="1:6">
      <c r="A5" s="23" t="s">
        <v>265</v>
      </c>
      <c r="B5" s="26"/>
      <c r="C5" s="27"/>
      <c r="D5" s="27"/>
      <c r="E5" s="27"/>
      <c r="F5" s="28"/>
    </row>
    <row r="6" s="17" customFormat="1" ht="21" customHeight="1" spans="1:6">
      <c r="A6" s="23" t="s">
        <v>266</v>
      </c>
      <c r="B6" s="29"/>
      <c r="C6" s="30"/>
      <c r="D6" s="30"/>
      <c r="E6" s="30"/>
      <c r="F6" s="31"/>
    </row>
    <row r="7" s="17" customFormat="1" ht="93.75" customHeight="1" spans="1:6">
      <c r="A7" s="23" t="s">
        <v>267</v>
      </c>
      <c r="B7" s="32"/>
      <c r="C7" s="32"/>
      <c r="D7" s="32"/>
      <c r="E7" s="32"/>
      <c r="F7" s="32"/>
    </row>
    <row r="8" s="17" customFormat="1" ht="132.75" customHeight="1" spans="1:6">
      <c r="A8" s="23" t="s">
        <v>268</v>
      </c>
      <c r="B8" s="32"/>
      <c r="C8" s="32"/>
      <c r="D8" s="32"/>
      <c r="E8" s="32"/>
      <c r="F8" s="32"/>
    </row>
    <row r="9" s="17" customFormat="1" ht="134.25" customHeight="1" spans="1:6">
      <c r="A9" s="23" t="s">
        <v>269</v>
      </c>
      <c r="B9" s="32"/>
      <c r="C9" s="32"/>
      <c r="D9" s="32"/>
      <c r="E9" s="32"/>
      <c r="F9" s="32"/>
    </row>
    <row r="10" s="17" customFormat="1" ht="21.75" customHeight="1" spans="1:6">
      <c r="A10" s="23" t="s">
        <v>231</v>
      </c>
      <c r="B10" s="23" t="s">
        <v>232</v>
      </c>
      <c r="C10" s="24" t="s">
        <v>233</v>
      </c>
      <c r="D10" s="23" t="s">
        <v>234</v>
      </c>
      <c r="E10" s="23" t="s">
        <v>235</v>
      </c>
      <c r="F10" s="24" t="s">
        <v>236</v>
      </c>
    </row>
    <row r="11" s="17" customFormat="1" ht="18" customHeight="1" spans="1:6">
      <c r="A11" s="24" t="s">
        <v>231</v>
      </c>
      <c r="B11" s="33"/>
      <c r="C11" s="24"/>
      <c r="D11" s="24"/>
      <c r="E11" s="24"/>
      <c r="F11" s="24"/>
    </row>
    <row r="12" s="17" customFormat="1" ht="18" customHeight="1" spans="1:6">
      <c r="A12" s="24" t="s">
        <v>231</v>
      </c>
      <c r="B12" s="33"/>
      <c r="C12" s="24"/>
      <c r="D12" s="24"/>
      <c r="E12" s="24"/>
      <c r="F12" s="24"/>
    </row>
    <row r="13" s="17" customFormat="1" ht="18" customHeight="1" spans="1:6">
      <c r="A13" s="24" t="s">
        <v>231</v>
      </c>
      <c r="B13" s="33"/>
      <c r="C13" s="24"/>
      <c r="D13" s="24"/>
      <c r="E13" s="24"/>
      <c r="F13" s="24"/>
    </row>
    <row r="14" s="17" customFormat="1" ht="18" customHeight="1" spans="1:6">
      <c r="A14" s="24" t="s">
        <v>231</v>
      </c>
      <c r="B14" s="33"/>
      <c r="C14" s="24"/>
      <c r="D14" s="24"/>
      <c r="E14" s="24"/>
      <c r="F14" s="24"/>
    </row>
    <row r="15" s="17" customFormat="1" ht="18" customHeight="1" spans="1:6">
      <c r="A15" s="24" t="s">
        <v>231</v>
      </c>
      <c r="B15" s="33"/>
      <c r="C15" s="24"/>
      <c r="D15" s="24"/>
      <c r="E15" s="24"/>
      <c r="F15" s="34"/>
    </row>
    <row r="16" s="17" customFormat="1" ht="18" customHeight="1" spans="1:6">
      <c r="A16" s="24" t="s">
        <v>231</v>
      </c>
      <c r="B16" s="33"/>
      <c r="C16" s="24"/>
      <c r="D16" s="24"/>
      <c r="E16" s="24"/>
      <c r="F16" s="24"/>
    </row>
    <row r="17" s="17" customFormat="1" ht="18" customHeight="1" spans="1:6">
      <c r="A17" s="24" t="s">
        <v>231</v>
      </c>
      <c r="B17" s="33"/>
      <c r="C17" s="24"/>
      <c r="D17" s="24"/>
      <c r="E17" s="24"/>
      <c r="F17" s="24"/>
    </row>
    <row r="18" s="17" customFormat="1" ht="18" customHeight="1" spans="1:6">
      <c r="A18" s="24" t="s">
        <v>231</v>
      </c>
      <c r="B18" s="33"/>
      <c r="C18" s="24"/>
      <c r="D18" s="24"/>
      <c r="E18" s="24"/>
      <c r="F18" s="24"/>
    </row>
    <row r="19" s="17" customFormat="1" ht="18" customHeight="1" spans="1:6">
      <c r="A19" s="24" t="s">
        <v>231</v>
      </c>
      <c r="B19" s="33"/>
      <c r="C19" s="24"/>
      <c r="D19" s="24"/>
      <c r="E19" s="24"/>
      <c r="F19" s="24"/>
    </row>
    <row r="20" s="17" customFormat="1" ht="18" customHeight="1" spans="1:6">
      <c r="A20" s="24" t="s">
        <v>231</v>
      </c>
      <c r="B20" s="33"/>
      <c r="C20" s="24"/>
      <c r="D20" s="24"/>
      <c r="E20" s="24"/>
      <c r="F20" s="24"/>
    </row>
    <row r="21" spans="1:1">
      <c r="A21" s="18" t="s">
        <v>270</v>
      </c>
    </row>
  </sheetData>
  <mergeCells count="9">
    <mergeCell ref="A2:F2"/>
    <mergeCell ref="B3:D3"/>
    <mergeCell ref="B4:D4"/>
    <mergeCell ref="B7:F7"/>
    <mergeCell ref="B8:F8"/>
    <mergeCell ref="B9:F9"/>
    <mergeCell ref="A5:A6"/>
    <mergeCell ref="A10:A20"/>
    <mergeCell ref="B5:F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workbookViewId="0">
      <selection activeCell="H25" sqref="H25"/>
    </sheetView>
  </sheetViews>
  <sheetFormatPr defaultColWidth="9" defaultRowHeight="12"/>
  <cols>
    <col min="1" max="1" width="17.75" style="2" customWidth="1"/>
    <col min="2" max="2" width="14.6296296296296" style="2" customWidth="1"/>
    <col min="3" max="3" width="18.6666666666667" style="2" customWidth="1"/>
    <col min="4" max="4" width="16.3796296296296" style="2" customWidth="1"/>
    <col min="5" max="5" width="15.4444444444444" style="2" customWidth="1"/>
    <col min="6" max="6" width="15" style="2" customWidth="1"/>
    <col min="7" max="7" width="11" style="2" customWidth="1"/>
    <col min="8" max="8" width="13.25" style="2" customWidth="1"/>
    <col min="9" max="9" width="23.3333333333333" style="2" customWidth="1"/>
    <col min="10" max="16383" width="9" style="2"/>
    <col min="16384" max="16384" width="9" style="3"/>
  </cols>
  <sheetData>
    <row r="1" ht="13.2" spans="1:1">
      <c r="A1" s="4" t="s">
        <v>271</v>
      </c>
    </row>
    <row r="2" ht="56" customHeight="1" spans="1:9">
      <c r="A2" s="5" t="s">
        <v>272</v>
      </c>
      <c r="B2" s="5"/>
      <c r="C2" s="5"/>
      <c r="D2" s="5"/>
      <c r="E2" s="5"/>
      <c r="F2" s="5"/>
      <c r="G2" s="5"/>
      <c r="H2" s="5"/>
      <c r="I2" s="5"/>
    </row>
    <row r="3" ht="17" customHeight="1" spans="1:9">
      <c r="A3" s="5"/>
      <c r="B3" s="5"/>
      <c r="C3" s="5"/>
      <c r="D3" s="5"/>
      <c r="E3" s="5"/>
      <c r="F3" s="5"/>
      <c r="G3" s="5"/>
      <c r="H3" s="5"/>
      <c r="I3" s="14" t="s">
        <v>273</v>
      </c>
    </row>
    <row r="4" ht="59" customHeight="1" spans="1:9">
      <c r="A4" s="6" t="s">
        <v>274</v>
      </c>
      <c r="B4" s="7" t="s">
        <v>275</v>
      </c>
      <c r="C4" s="7"/>
      <c r="D4" s="6" t="s">
        <v>276</v>
      </c>
      <c r="E4" s="8" t="s">
        <v>277</v>
      </c>
      <c r="F4" s="8"/>
      <c r="G4" s="9" t="s">
        <v>278</v>
      </c>
      <c r="H4" s="9"/>
      <c r="I4" s="15" t="s">
        <v>279</v>
      </c>
    </row>
    <row r="5" ht="25.15" customHeight="1" spans="1:9">
      <c r="A5" s="6" t="s">
        <v>280</v>
      </c>
      <c r="B5" s="10" t="s">
        <v>281</v>
      </c>
      <c r="C5" s="10"/>
      <c r="D5" s="6" t="s">
        <v>282</v>
      </c>
      <c r="E5" s="8" t="s">
        <v>283</v>
      </c>
      <c r="F5" s="8"/>
      <c r="G5" s="9" t="s">
        <v>284</v>
      </c>
      <c r="H5" s="9"/>
      <c r="I5" s="6">
        <v>159.96</v>
      </c>
    </row>
    <row r="6" ht="25.15" customHeight="1" spans="1:9">
      <c r="A6" s="6" t="s">
        <v>285</v>
      </c>
      <c r="B6" s="10">
        <v>10</v>
      </c>
      <c r="C6" s="10"/>
      <c r="D6" s="6" t="s">
        <v>286</v>
      </c>
      <c r="E6" s="8"/>
      <c r="F6" s="8"/>
      <c r="G6" s="9" t="s">
        <v>287</v>
      </c>
      <c r="H6" s="9" t="s">
        <v>288</v>
      </c>
      <c r="I6" s="6">
        <v>159.96</v>
      </c>
    </row>
    <row r="7" ht="25.15" customHeight="1" spans="1:9">
      <c r="A7" s="11" t="s">
        <v>289</v>
      </c>
      <c r="B7" s="12" t="s">
        <v>290</v>
      </c>
      <c r="C7" s="12"/>
      <c r="D7" s="12"/>
      <c r="E7" s="12"/>
      <c r="F7" s="12"/>
      <c r="G7" s="9" t="s">
        <v>291</v>
      </c>
      <c r="H7" s="9"/>
      <c r="I7" s="6">
        <v>0</v>
      </c>
    </row>
    <row r="8" ht="25.15" customHeight="1" spans="1:9">
      <c r="A8" s="11"/>
      <c r="B8" s="12"/>
      <c r="C8" s="12"/>
      <c r="D8" s="12"/>
      <c r="E8" s="12"/>
      <c r="F8" s="12"/>
      <c r="G8" s="9" t="s">
        <v>292</v>
      </c>
      <c r="H8" s="9"/>
      <c r="I8" s="6">
        <v>0</v>
      </c>
    </row>
    <row r="9" ht="25.15" customHeight="1" spans="1:9">
      <c r="A9" s="11"/>
      <c r="B9" s="12"/>
      <c r="C9" s="12"/>
      <c r="D9" s="12"/>
      <c r="E9" s="12"/>
      <c r="F9" s="12"/>
      <c r="G9" s="9" t="s">
        <v>293</v>
      </c>
      <c r="H9" s="9"/>
      <c r="I9" s="6">
        <v>0</v>
      </c>
    </row>
    <row r="10" ht="25.15" customHeight="1" spans="1:9">
      <c r="A10" s="11"/>
      <c r="B10" s="12"/>
      <c r="C10" s="12"/>
      <c r="D10" s="12"/>
      <c r="E10" s="12"/>
      <c r="F10" s="12"/>
      <c r="G10" s="9" t="s">
        <v>294</v>
      </c>
      <c r="H10" s="9"/>
      <c r="I10" s="6">
        <v>0</v>
      </c>
    </row>
    <row r="11" s="1" customFormat="1" ht="25.15" customHeight="1" spans="1:9">
      <c r="A11" s="8" t="s">
        <v>295</v>
      </c>
      <c r="B11" s="8" t="s">
        <v>296</v>
      </c>
      <c r="C11" s="8" t="s">
        <v>297</v>
      </c>
      <c r="D11" s="8" t="s">
        <v>298</v>
      </c>
      <c r="E11" s="8" t="s">
        <v>299</v>
      </c>
      <c r="F11" s="8" t="s">
        <v>300</v>
      </c>
      <c r="G11" s="8" t="s">
        <v>301</v>
      </c>
      <c r="H11" s="8" t="s">
        <v>302</v>
      </c>
      <c r="I11" s="8"/>
    </row>
    <row r="12" ht="13" customHeight="1" spans="1:9">
      <c r="A12" s="6" t="s">
        <v>303</v>
      </c>
      <c r="B12" s="8" t="s">
        <v>304</v>
      </c>
      <c r="C12" s="8" t="s">
        <v>305</v>
      </c>
      <c r="D12" s="8" t="s">
        <v>306</v>
      </c>
      <c r="E12" s="8">
        <v>159.96</v>
      </c>
      <c r="F12" s="8" t="s">
        <v>307</v>
      </c>
      <c r="G12" s="6">
        <v>20</v>
      </c>
      <c r="H12" s="13" t="s">
        <v>308</v>
      </c>
      <c r="I12" s="16"/>
    </row>
    <row r="13" ht="13" customHeight="1" spans="1:9">
      <c r="A13" s="6" t="s">
        <v>309</v>
      </c>
      <c r="B13" s="8" t="s">
        <v>310</v>
      </c>
      <c r="C13" s="8" t="s">
        <v>311</v>
      </c>
      <c r="D13" s="8" t="s">
        <v>312</v>
      </c>
      <c r="E13" s="8" t="s">
        <v>253</v>
      </c>
      <c r="F13" s="8" t="s">
        <v>247</v>
      </c>
      <c r="G13" s="6">
        <v>20</v>
      </c>
      <c r="H13" s="13" t="s">
        <v>308</v>
      </c>
      <c r="I13" s="16"/>
    </row>
    <row r="14" ht="13" customHeight="1" spans="1:9">
      <c r="A14" s="6" t="s">
        <v>309</v>
      </c>
      <c r="B14" s="8" t="s">
        <v>313</v>
      </c>
      <c r="C14" s="8" t="s">
        <v>314</v>
      </c>
      <c r="D14" s="8" t="s">
        <v>315</v>
      </c>
      <c r="E14" s="8" t="s">
        <v>316</v>
      </c>
      <c r="F14" s="8"/>
      <c r="G14" s="6">
        <v>20</v>
      </c>
      <c r="H14" s="13" t="s">
        <v>308</v>
      </c>
      <c r="I14" s="16"/>
    </row>
    <row r="15" ht="13" customHeight="1" spans="1:9">
      <c r="A15" s="6" t="s">
        <v>317</v>
      </c>
      <c r="B15" s="8" t="s">
        <v>318</v>
      </c>
      <c r="C15" s="8" t="s">
        <v>319</v>
      </c>
      <c r="D15" s="8" t="s">
        <v>240</v>
      </c>
      <c r="E15" s="8" t="s">
        <v>320</v>
      </c>
      <c r="F15" s="8" t="s">
        <v>321</v>
      </c>
      <c r="G15" s="6">
        <v>20</v>
      </c>
      <c r="H15" s="13" t="s">
        <v>308</v>
      </c>
      <c r="I15" s="16"/>
    </row>
    <row r="16" ht="13" customHeight="1" spans="1:9">
      <c r="A16" s="6" t="s">
        <v>322</v>
      </c>
      <c r="B16" s="8" t="s">
        <v>322</v>
      </c>
      <c r="C16" s="8" t="s">
        <v>323</v>
      </c>
      <c r="D16" s="8" t="s">
        <v>240</v>
      </c>
      <c r="E16" s="8" t="s">
        <v>248</v>
      </c>
      <c r="F16" s="8" t="s">
        <v>247</v>
      </c>
      <c r="G16" s="6">
        <v>10</v>
      </c>
      <c r="H16" s="13" t="s">
        <v>308</v>
      </c>
      <c r="I16" s="16"/>
    </row>
    <row r="17" customHeight="1" spans="2:4">
      <c r="B17" s="1"/>
      <c r="C17" s="1"/>
      <c r="D17" s="1"/>
    </row>
    <row r="18" customHeight="1" spans="2:4">
      <c r="B18" s="1"/>
      <c r="C18" s="1"/>
      <c r="D18" s="1"/>
    </row>
    <row r="19" customHeight="1" spans="2:4">
      <c r="B19" s="1"/>
      <c r="C19" s="1"/>
      <c r="D19" s="1"/>
    </row>
    <row r="20" customHeight="1" spans="2:4">
      <c r="B20" s="1"/>
      <c r="C20" s="1"/>
      <c r="D20" s="1"/>
    </row>
    <row r="21" customHeight="1" spans="2:4">
      <c r="B21" s="1"/>
      <c r="C21" s="1"/>
      <c r="D21" s="1"/>
    </row>
    <row r="22" customHeight="1" spans="2:4">
      <c r="B22" s="1"/>
      <c r="C22" s="1"/>
      <c r="D22" s="1"/>
    </row>
    <row r="23" customHeight="1" spans="2:4">
      <c r="B23" s="1"/>
      <c r="C23" s="1"/>
      <c r="D23" s="1"/>
    </row>
    <row r="24" customHeight="1" spans="2:4">
      <c r="B24" s="1"/>
      <c r="C24" s="1"/>
      <c r="D24" s="1"/>
    </row>
    <row r="25" customHeight="1" spans="2:4">
      <c r="B25" s="1"/>
      <c r="C25" s="1"/>
      <c r="D25" s="1"/>
    </row>
    <row r="26" customHeight="1" spans="2:4">
      <c r="B26" s="1"/>
      <c r="C26" s="1"/>
      <c r="D26" s="1"/>
    </row>
    <row r="27" customHeight="1" spans="2:4">
      <c r="B27" s="1"/>
      <c r="C27" s="1"/>
      <c r="D27" s="1"/>
    </row>
    <row r="28" customHeight="1" spans="2:4">
      <c r="B28" s="1"/>
      <c r="C28" s="1"/>
      <c r="D28" s="1"/>
    </row>
    <row r="29" customHeight="1" spans="2:4">
      <c r="B29" s="1"/>
      <c r="C29" s="1"/>
      <c r="D29" s="1"/>
    </row>
    <row r="30" customHeight="1" spans="2:4">
      <c r="B30" s="1"/>
      <c r="C30" s="1"/>
      <c r="D30" s="1"/>
    </row>
    <row r="31" customHeight="1" spans="2:4">
      <c r="B31" s="1"/>
      <c r="C31" s="1"/>
      <c r="D31" s="1"/>
    </row>
    <row r="32" customHeight="1" spans="2:4">
      <c r="B32" s="1"/>
      <c r="C32" s="1"/>
      <c r="D32" s="1"/>
    </row>
    <row r="33" customHeight="1" spans="2:4">
      <c r="B33" s="1"/>
      <c r="C33" s="1"/>
      <c r="D33" s="1"/>
    </row>
    <row r="34" spans="2:4">
      <c r="B34" s="1"/>
      <c r="C34" s="1"/>
      <c r="D34" s="1"/>
    </row>
    <row r="35" spans="2:4">
      <c r="B35" s="1"/>
      <c r="C35" s="1"/>
      <c r="D35" s="1"/>
    </row>
    <row r="36" spans="2:4">
      <c r="B36" s="1"/>
      <c r="C36" s="1"/>
      <c r="D36" s="1"/>
    </row>
    <row r="37" spans="2:4">
      <c r="B37" s="1"/>
      <c r="C37" s="1"/>
      <c r="D37" s="1"/>
    </row>
    <row r="38" spans="2:4">
      <c r="B38" s="1"/>
      <c r="C38" s="1"/>
      <c r="D38" s="1"/>
    </row>
    <row r="39" spans="2:4">
      <c r="B39" s="1"/>
      <c r="C39" s="1"/>
      <c r="D39" s="1"/>
    </row>
    <row r="40" spans="2:4">
      <c r="B40" s="1"/>
      <c r="C40" s="1"/>
      <c r="D40" s="1"/>
    </row>
    <row r="41" spans="2:4">
      <c r="B41" s="1"/>
      <c r="C41" s="1"/>
      <c r="D41" s="1"/>
    </row>
    <row r="42" spans="2:4">
      <c r="B42" s="1"/>
      <c r="C42" s="1"/>
      <c r="D42" s="1"/>
    </row>
    <row r="43" spans="2:4">
      <c r="B43" s="1"/>
      <c r="C43" s="1"/>
      <c r="D43" s="1"/>
    </row>
    <row r="44" spans="2:4">
      <c r="B44" s="1"/>
      <c r="C44" s="1"/>
      <c r="D44" s="1"/>
    </row>
    <row r="45" spans="2:4">
      <c r="B45" s="1"/>
      <c r="C45" s="1"/>
      <c r="D45" s="1"/>
    </row>
    <row r="46" spans="2:4">
      <c r="B46" s="1"/>
      <c r="C46" s="1"/>
      <c r="D46" s="1"/>
    </row>
    <row r="47" spans="2:4">
      <c r="B47" s="1"/>
      <c r="C47" s="1"/>
      <c r="D47" s="1"/>
    </row>
    <row r="48" spans="2:4">
      <c r="B48" s="1"/>
      <c r="C48" s="1"/>
      <c r="D48" s="1"/>
    </row>
    <row r="49" spans="2:4">
      <c r="B49" s="1"/>
      <c r="C49" s="1"/>
      <c r="D49" s="1"/>
    </row>
    <row r="50" spans="2:4">
      <c r="B50" s="1"/>
      <c r="C50" s="1"/>
      <c r="D50" s="1"/>
    </row>
    <row r="51" spans="2:4">
      <c r="B51" s="1"/>
      <c r="C51" s="1"/>
      <c r="D51" s="1"/>
    </row>
    <row r="52" spans="2:4">
      <c r="B52" s="1"/>
      <c r="C52" s="1"/>
      <c r="D52" s="1"/>
    </row>
    <row r="53" spans="2:4">
      <c r="B53" s="1"/>
      <c r="C53" s="1"/>
      <c r="D53" s="1"/>
    </row>
    <row r="54" spans="2:4">
      <c r="B54" s="1"/>
      <c r="C54" s="1"/>
      <c r="D54" s="1"/>
    </row>
    <row r="55" spans="2:4">
      <c r="B55" s="1"/>
      <c r="C55" s="1"/>
      <c r="D55" s="1"/>
    </row>
    <row r="56" spans="2:4">
      <c r="B56" s="1"/>
      <c r="C56" s="1"/>
      <c r="D56" s="1"/>
    </row>
    <row r="57" spans="2:4">
      <c r="B57" s="1"/>
      <c r="C57" s="1"/>
      <c r="D57" s="1"/>
    </row>
    <row r="58" spans="2:4">
      <c r="B58" s="1"/>
      <c r="C58" s="1"/>
      <c r="D58" s="1"/>
    </row>
    <row r="59" spans="2:4">
      <c r="B59" s="1"/>
      <c r="C59" s="1"/>
      <c r="D59" s="1"/>
    </row>
    <row r="60" spans="2:4">
      <c r="B60" s="1"/>
      <c r="C60" s="1"/>
      <c r="D60" s="1"/>
    </row>
    <row r="61" spans="2:4">
      <c r="B61" s="1"/>
      <c r="C61" s="1"/>
      <c r="D61" s="1"/>
    </row>
    <row r="62" spans="2:4">
      <c r="B62" s="1"/>
      <c r="C62" s="1"/>
      <c r="D62" s="1"/>
    </row>
    <row r="63" spans="2:4">
      <c r="B63" s="1"/>
      <c r="C63" s="1"/>
      <c r="D63" s="1"/>
    </row>
    <row r="64" spans="2:4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  <row r="104" spans="2:4">
      <c r="B104" s="1"/>
      <c r="C104" s="1"/>
      <c r="D104" s="1"/>
    </row>
    <row r="105" spans="2:4">
      <c r="B105" s="1"/>
      <c r="C105" s="1"/>
      <c r="D105" s="1"/>
    </row>
    <row r="106" spans="2:4">
      <c r="B106" s="1"/>
      <c r="C106" s="1"/>
      <c r="D106" s="1"/>
    </row>
    <row r="107" spans="2:4">
      <c r="B107" s="1"/>
      <c r="C107" s="1"/>
      <c r="D107" s="1"/>
    </row>
    <row r="108" spans="2:4">
      <c r="B108" s="1"/>
      <c r="C108" s="1"/>
      <c r="D108" s="1"/>
    </row>
    <row r="109" spans="2:4">
      <c r="B109" s="1"/>
      <c r="C109" s="1"/>
      <c r="D109" s="1"/>
    </row>
    <row r="110" spans="2:4">
      <c r="B110" s="1"/>
      <c r="C110" s="1"/>
      <c r="D110" s="1"/>
    </row>
    <row r="111" spans="2:4">
      <c r="B111" s="1"/>
      <c r="C111" s="1"/>
      <c r="D111" s="1"/>
    </row>
    <row r="112" spans="2:4">
      <c r="B112" s="1"/>
      <c r="C112" s="1"/>
      <c r="D112" s="1"/>
    </row>
    <row r="113" spans="2:4">
      <c r="B113" s="1"/>
      <c r="C113" s="1"/>
      <c r="D113" s="1"/>
    </row>
    <row r="114" spans="2:4">
      <c r="B114" s="1"/>
      <c r="C114" s="1"/>
      <c r="D114" s="1"/>
    </row>
    <row r="115" spans="2:4">
      <c r="B115" s="1"/>
      <c r="C115" s="1"/>
      <c r="D115" s="1"/>
    </row>
    <row r="116" spans="2:4">
      <c r="B116" s="1"/>
      <c r="C116" s="1"/>
      <c r="D116" s="1"/>
    </row>
    <row r="117" spans="2:4">
      <c r="B117" s="1"/>
      <c r="C117" s="1"/>
      <c r="D117" s="1"/>
    </row>
    <row r="118" spans="2:4">
      <c r="B118" s="1"/>
      <c r="C118" s="1"/>
      <c r="D118" s="1"/>
    </row>
    <row r="119" spans="2:4">
      <c r="B119" s="1"/>
      <c r="C119" s="1"/>
      <c r="D119" s="1"/>
    </row>
    <row r="120" spans="2:4">
      <c r="B120" s="1"/>
      <c r="C120" s="1"/>
      <c r="D120" s="1"/>
    </row>
    <row r="121" spans="2:4">
      <c r="B121" s="1"/>
      <c r="C121" s="1"/>
      <c r="D121" s="1"/>
    </row>
    <row r="122" spans="2:4">
      <c r="B122" s="1"/>
      <c r="C122" s="1"/>
      <c r="D122" s="1"/>
    </row>
    <row r="123" spans="2:4">
      <c r="B123" s="1"/>
      <c r="C123" s="1"/>
      <c r="D123" s="1"/>
    </row>
    <row r="124" spans="2:4">
      <c r="B124" s="1"/>
      <c r="C124" s="1"/>
      <c r="D124" s="1"/>
    </row>
    <row r="125" spans="2:4">
      <c r="B125" s="1"/>
      <c r="C125" s="1"/>
      <c r="D125" s="1"/>
    </row>
    <row r="126" spans="2:4">
      <c r="B126" s="1"/>
      <c r="C126" s="1"/>
      <c r="D126" s="1"/>
    </row>
    <row r="127" spans="2:4">
      <c r="B127" s="1"/>
      <c r="C127" s="1"/>
      <c r="D127" s="1"/>
    </row>
    <row r="128" spans="2:4">
      <c r="B128" s="1"/>
      <c r="C128" s="1"/>
      <c r="D128" s="1"/>
    </row>
    <row r="129" spans="2:4">
      <c r="B129" s="1"/>
      <c r="C129" s="1"/>
      <c r="D129" s="1"/>
    </row>
    <row r="130" spans="2:4">
      <c r="B130" s="1"/>
      <c r="C130" s="1"/>
      <c r="D130" s="1"/>
    </row>
    <row r="131" spans="2:4">
      <c r="B131" s="1"/>
      <c r="C131" s="1"/>
      <c r="D131" s="1"/>
    </row>
    <row r="132" spans="2:4">
      <c r="B132" s="1"/>
      <c r="C132" s="1"/>
      <c r="D132" s="1"/>
    </row>
    <row r="133" spans="2:4">
      <c r="B133" s="1"/>
      <c r="C133" s="1"/>
      <c r="D133" s="1"/>
    </row>
    <row r="134" spans="2:4">
      <c r="B134" s="1"/>
      <c r="C134" s="1"/>
      <c r="D134" s="1"/>
    </row>
    <row r="135" spans="2:4">
      <c r="B135" s="1"/>
      <c r="C135" s="1"/>
      <c r="D135" s="1"/>
    </row>
    <row r="136" spans="2:4">
      <c r="B136" s="1"/>
      <c r="C136" s="1"/>
      <c r="D136" s="1"/>
    </row>
    <row r="137" spans="2:4">
      <c r="B137" s="1"/>
      <c r="C137" s="1"/>
      <c r="D137" s="1"/>
    </row>
    <row r="138" spans="2:4">
      <c r="B138" s="1"/>
      <c r="C138" s="1"/>
      <c r="D138" s="1"/>
    </row>
    <row r="139" spans="2:4">
      <c r="B139" s="1"/>
      <c r="C139" s="1"/>
      <c r="D139" s="1"/>
    </row>
    <row r="140" spans="2:4">
      <c r="B140" s="1"/>
      <c r="C140" s="1"/>
      <c r="D140" s="1"/>
    </row>
  </sheetData>
  <mergeCells count="21">
    <mergeCell ref="A2:I2"/>
    <mergeCell ref="B4:C4"/>
    <mergeCell ref="E4:F4"/>
    <mergeCell ref="G4:H4"/>
    <mergeCell ref="B5:C5"/>
    <mergeCell ref="E5:F5"/>
    <mergeCell ref="G5:H5"/>
    <mergeCell ref="B6:C6"/>
    <mergeCell ref="E6:F6"/>
    <mergeCell ref="G7:H7"/>
    <mergeCell ref="G8:H8"/>
    <mergeCell ref="G9:H9"/>
    <mergeCell ref="G10:H10"/>
    <mergeCell ref="H11:I11"/>
    <mergeCell ref="H12:I12"/>
    <mergeCell ref="H13:I13"/>
    <mergeCell ref="H14:I14"/>
    <mergeCell ref="H15:I15"/>
    <mergeCell ref="H16:I16"/>
    <mergeCell ref="A7:A10"/>
    <mergeCell ref="B7:F10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opLeftCell="A14" workbookViewId="0">
      <selection activeCell="E8" sqref="E8:F8"/>
    </sheetView>
  </sheetViews>
  <sheetFormatPr defaultColWidth="10" defaultRowHeight="14.4" outlineLevelCol="5"/>
  <cols>
    <col min="1" max="1" width="0.12962962962963" customWidth="1"/>
    <col min="2" max="2" width="12.1111111111111" customWidth="1"/>
    <col min="3" max="3" width="40.7037037037037" customWidth="1"/>
    <col min="4" max="4" width="12.75" customWidth="1"/>
    <col min="5" max="5" width="13.1574074074074" customWidth="1"/>
    <col min="6" max="6" width="13.4351851851852" customWidth="1"/>
    <col min="7" max="7" width="9.76851851851852" customWidth="1"/>
  </cols>
  <sheetData>
    <row r="1" ht="16.35" customHeight="1" spans="1:6">
      <c r="A1" s="35"/>
      <c r="B1" s="19" t="s">
        <v>28</v>
      </c>
      <c r="C1" s="35"/>
      <c r="D1" s="35"/>
      <c r="E1" s="35"/>
      <c r="F1" s="35"/>
    </row>
    <row r="2" ht="16.35" customHeight="1" spans="2:6">
      <c r="B2" s="98" t="s">
        <v>29</v>
      </c>
      <c r="C2" s="98"/>
      <c r="D2" s="98"/>
      <c r="E2" s="98"/>
      <c r="F2" s="98"/>
    </row>
    <row r="3" ht="16.35" customHeight="1" spans="2:6">
      <c r="B3" s="98"/>
      <c r="C3" s="98"/>
      <c r="D3" s="98"/>
      <c r="E3" s="98"/>
      <c r="F3" s="98"/>
    </row>
    <row r="4" ht="16.35" customHeight="1" spans="2:6">
      <c r="B4" s="35"/>
      <c r="C4" s="35"/>
      <c r="D4" s="35"/>
      <c r="E4" s="35"/>
      <c r="F4" s="35"/>
    </row>
    <row r="5" ht="20.7" customHeight="1" spans="2:6">
      <c r="B5" s="35"/>
      <c r="C5" s="35"/>
      <c r="D5" s="35"/>
      <c r="E5" s="35"/>
      <c r="F5" s="52" t="s">
        <v>2</v>
      </c>
    </row>
    <row r="6" ht="34.5" customHeight="1" spans="2:6">
      <c r="B6" s="48" t="s">
        <v>30</v>
      </c>
      <c r="C6" s="48"/>
      <c r="D6" s="48" t="s">
        <v>31</v>
      </c>
      <c r="E6" s="48"/>
      <c r="F6" s="48"/>
    </row>
    <row r="7" ht="29.3" customHeight="1" spans="2:6">
      <c r="B7" s="48" t="s">
        <v>32</v>
      </c>
      <c r="C7" s="48" t="s">
        <v>33</v>
      </c>
      <c r="D7" s="48" t="s">
        <v>34</v>
      </c>
      <c r="E7" s="48" t="s">
        <v>35</v>
      </c>
      <c r="F7" s="48" t="s">
        <v>36</v>
      </c>
    </row>
    <row r="8" ht="22.4" customHeight="1" spans="2:6">
      <c r="B8" s="40" t="s">
        <v>7</v>
      </c>
      <c r="C8" s="40"/>
      <c r="D8" s="106">
        <f>D9+D16+D23+D26+D29</f>
        <v>800.15</v>
      </c>
      <c r="E8" s="106">
        <f>E9+E16+E23+E29</f>
        <v>430.44</v>
      </c>
      <c r="F8" s="106">
        <f>F9+F16+F26</f>
        <v>369.71</v>
      </c>
    </row>
    <row r="9" ht="22.4" customHeight="1" spans="2:6">
      <c r="B9" s="107" t="s">
        <v>37</v>
      </c>
      <c r="C9" s="108" t="s">
        <v>14</v>
      </c>
      <c r="D9" s="106">
        <f>E9+F9</f>
        <v>416.85</v>
      </c>
      <c r="E9" s="106">
        <v>305.01</v>
      </c>
      <c r="F9" s="106">
        <f>F10+F12</f>
        <v>111.84</v>
      </c>
    </row>
    <row r="10" ht="22.4" customHeight="1" spans="2:6">
      <c r="B10" s="109" t="s">
        <v>38</v>
      </c>
      <c r="C10" s="108" t="s">
        <v>39</v>
      </c>
      <c r="D10" s="106">
        <v>7.23</v>
      </c>
      <c r="E10" s="106"/>
      <c r="F10" s="106">
        <v>7.23</v>
      </c>
    </row>
    <row r="11" ht="22.4" customHeight="1" spans="2:6">
      <c r="B11" s="109" t="s">
        <v>40</v>
      </c>
      <c r="C11" s="108" t="s">
        <v>41</v>
      </c>
      <c r="D11" s="106">
        <v>7.23</v>
      </c>
      <c r="E11" s="106"/>
      <c r="F11" s="106">
        <v>7.23</v>
      </c>
    </row>
    <row r="12" customFormat="1" ht="19.8" customHeight="1" spans="2:6">
      <c r="B12" s="110" t="s">
        <v>42</v>
      </c>
      <c r="C12" s="111" t="s">
        <v>43</v>
      </c>
      <c r="D12" s="106">
        <v>409.62</v>
      </c>
      <c r="E12" s="106">
        <v>305.01</v>
      </c>
      <c r="F12" s="106">
        <v>104.61</v>
      </c>
    </row>
    <row r="13" customFormat="1" ht="19.8" customHeight="1" spans="2:6">
      <c r="B13" s="110" t="s">
        <v>44</v>
      </c>
      <c r="C13" s="111" t="s">
        <v>45</v>
      </c>
      <c r="D13" s="106">
        <v>409.62</v>
      </c>
      <c r="E13" s="106">
        <v>305.01</v>
      </c>
      <c r="F13" s="106">
        <v>104.61</v>
      </c>
    </row>
    <row r="14" customFormat="1" ht="19.8" customHeight="1" spans="2:6">
      <c r="B14" s="110" t="s">
        <v>46</v>
      </c>
      <c r="C14" s="111" t="s">
        <v>47</v>
      </c>
      <c r="D14" s="106"/>
      <c r="E14" s="106"/>
      <c r="F14" s="106"/>
    </row>
    <row r="15" customFormat="1" ht="19.8" customHeight="1" spans="2:6">
      <c r="B15" s="110" t="s">
        <v>48</v>
      </c>
      <c r="C15" s="111" t="s">
        <v>49</v>
      </c>
      <c r="D15" s="106"/>
      <c r="E15" s="106"/>
      <c r="F15" s="106"/>
    </row>
    <row r="16" customFormat="1" ht="19.8" customHeight="1" spans="2:6">
      <c r="B16" s="110" t="s">
        <v>50</v>
      </c>
      <c r="C16" s="111" t="s">
        <v>16</v>
      </c>
      <c r="D16" s="106">
        <v>71.36</v>
      </c>
      <c r="E16" s="106">
        <v>70.76</v>
      </c>
      <c r="F16" s="106">
        <v>0.6</v>
      </c>
    </row>
    <row r="17" customFormat="1" ht="19.8" customHeight="1" spans="2:6">
      <c r="B17" s="110" t="s">
        <v>51</v>
      </c>
      <c r="C17" s="111" t="s">
        <v>52</v>
      </c>
      <c r="D17" s="106">
        <v>70.76</v>
      </c>
      <c r="E17" s="106">
        <v>70.76</v>
      </c>
      <c r="F17" s="106"/>
    </row>
    <row r="18" customFormat="1" ht="19.8" customHeight="1" spans="2:6">
      <c r="B18" s="110" t="s">
        <v>53</v>
      </c>
      <c r="C18" s="111" t="s">
        <v>54</v>
      </c>
      <c r="D18" s="106">
        <v>15.12</v>
      </c>
      <c r="E18" s="106">
        <v>15.12</v>
      </c>
      <c r="F18" s="106"/>
    </row>
    <row r="19" customFormat="1" ht="19.8" customHeight="1" spans="2:6">
      <c r="B19" s="110" t="s">
        <v>55</v>
      </c>
      <c r="C19" s="111" t="s">
        <v>56</v>
      </c>
      <c r="D19" s="106">
        <v>37.09</v>
      </c>
      <c r="E19" s="106">
        <v>37.091376</v>
      </c>
      <c r="F19" s="106"/>
    </row>
    <row r="20" customFormat="1" ht="19.8" customHeight="1" spans="2:6">
      <c r="B20" s="110" t="s">
        <v>57</v>
      </c>
      <c r="C20" s="111" t="s">
        <v>58</v>
      </c>
      <c r="D20" s="106">
        <v>18.55</v>
      </c>
      <c r="E20" s="106">
        <v>18.545688</v>
      </c>
      <c r="F20" s="106"/>
    </row>
    <row r="21" customFormat="1" ht="19.8" customHeight="1" spans="2:6">
      <c r="B21" s="110" t="s">
        <v>59</v>
      </c>
      <c r="C21" s="111" t="s">
        <v>60</v>
      </c>
      <c r="D21" s="106">
        <v>0.6</v>
      </c>
      <c r="E21" s="106"/>
      <c r="F21" s="106">
        <v>0.6</v>
      </c>
    </row>
    <row r="22" customFormat="1" ht="19.8" customHeight="1" spans="2:6">
      <c r="B22" s="110" t="s">
        <v>61</v>
      </c>
      <c r="C22" s="111" t="s">
        <v>62</v>
      </c>
      <c r="D22" s="106">
        <v>0.6</v>
      </c>
      <c r="E22" s="106"/>
      <c r="F22" s="106">
        <v>0.6</v>
      </c>
    </row>
    <row r="23" ht="19.8" customHeight="1" spans="2:6">
      <c r="B23" s="112" t="s">
        <v>63</v>
      </c>
      <c r="C23" s="113" t="s">
        <v>18</v>
      </c>
      <c r="D23" s="106">
        <v>23.18</v>
      </c>
      <c r="E23" s="106">
        <v>23.18</v>
      </c>
      <c r="F23" s="106"/>
    </row>
    <row r="24" ht="23.25" customHeight="1" spans="2:6">
      <c r="B24" s="114" t="s">
        <v>64</v>
      </c>
      <c r="C24" s="115" t="s">
        <v>65</v>
      </c>
      <c r="D24" s="106">
        <v>23.18</v>
      </c>
      <c r="E24" s="106">
        <v>23.18</v>
      </c>
      <c r="F24" s="106"/>
    </row>
    <row r="25" ht="23.25" customHeight="1" spans="2:6">
      <c r="B25" s="114" t="s">
        <v>66</v>
      </c>
      <c r="C25" s="115" t="s">
        <v>67</v>
      </c>
      <c r="D25" s="106">
        <v>23.18</v>
      </c>
      <c r="E25" s="106">
        <v>23.18</v>
      </c>
      <c r="F25" s="106"/>
    </row>
    <row r="26" ht="23.25" customHeight="1" spans="2:6">
      <c r="B26" s="114" t="s">
        <v>68</v>
      </c>
      <c r="C26" s="115" t="s">
        <v>19</v>
      </c>
      <c r="D26" s="106">
        <v>257.27</v>
      </c>
      <c r="E26" s="106"/>
      <c r="F26" s="106">
        <v>257.27</v>
      </c>
    </row>
    <row r="27" ht="23.25" customHeight="1" spans="2:6">
      <c r="B27" s="114" t="s">
        <v>69</v>
      </c>
      <c r="C27" s="115" t="s">
        <v>70</v>
      </c>
      <c r="D27" s="106">
        <v>257.27</v>
      </c>
      <c r="E27" s="106"/>
      <c r="F27" s="106">
        <v>257.27</v>
      </c>
    </row>
    <row r="28" ht="23.25" customHeight="1" spans="2:6">
      <c r="B28" s="114" t="s">
        <v>71</v>
      </c>
      <c r="C28" s="115" t="s">
        <v>72</v>
      </c>
      <c r="D28" s="106">
        <v>257.27</v>
      </c>
      <c r="E28" s="106"/>
      <c r="F28" s="106">
        <v>257.27</v>
      </c>
    </row>
    <row r="29" ht="23.25" customHeight="1" spans="2:6">
      <c r="B29" s="114" t="s">
        <v>73</v>
      </c>
      <c r="C29" s="115" t="s">
        <v>20</v>
      </c>
      <c r="D29" s="106">
        <v>31.49</v>
      </c>
      <c r="E29" s="106">
        <v>31.49</v>
      </c>
      <c r="F29" s="106"/>
    </row>
    <row r="30" ht="23.25" customHeight="1" spans="2:6">
      <c r="B30" s="114" t="s">
        <v>74</v>
      </c>
      <c r="C30" s="115" t="s">
        <v>75</v>
      </c>
      <c r="D30" s="106">
        <v>31.49</v>
      </c>
      <c r="E30" s="106">
        <v>31.49</v>
      </c>
      <c r="F30" s="106"/>
    </row>
    <row r="31" ht="23.25" customHeight="1" spans="2:6">
      <c r="B31" s="114" t="s">
        <v>76</v>
      </c>
      <c r="C31" s="115" t="s">
        <v>77</v>
      </c>
      <c r="D31" s="106">
        <v>31.49</v>
      </c>
      <c r="E31" s="106">
        <v>31.49</v>
      </c>
      <c r="F31" s="106"/>
    </row>
    <row r="32" ht="23.25" customHeight="1" spans="2:6">
      <c r="B32" s="116" t="s">
        <v>78</v>
      </c>
      <c r="C32" s="116"/>
      <c r="D32" s="116"/>
      <c r="E32" s="116"/>
      <c r="F32" s="116"/>
    </row>
    <row r="33" ht="23.25" customHeight="1" spans="2:6">
      <c r="B33" s="116"/>
      <c r="C33" s="116"/>
      <c r="D33" s="116"/>
      <c r="E33" s="116"/>
      <c r="F33" s="116"/>
    </row>
    <row r="34" ht="23.25" customHeight="1" spans="2:6">
      <c r="B34" s="116"/>
      <c r="C34" s="116"/>
      <c r="D34" s="116"/>
      <c r="E34" s="116"/>
      <c r="F34" s="116"/>
    </row>
    <row r="35" ht="23.25" customHeight="1"/>
    <row r="41" spans="4:6">
      <c r="D41" s="80"/>
      <c r="E41" s="80"/>
      <c r="F41" s="80"/>
    </row>
    <row r="42" ht="15.6" spans="4:6">
      <c r="D42" s="117"/>
      <c r="E42" s="117"/>
      <c r="F42" s="80"/>
    </row>
    <row r="43" ht="15.6" spans="4:6">
      <c r="D43" s="117"/>
      <c r="E43" s="117"/>
      <c r="F43" s="80"/>
    </row>
    <row r="44" ht="15.6" spans="4:6">
      <c r="D44" s="118"/>
      <c r="E44" s="118"/>
      <c r="F44" s="80"/>
    </row>
    <row r="45" spans="4:6">
      <c r="D45" s="80"/>
      <c r="E45" s="80"/>
      <c r="F45" s="80"/>
    </row>
    <row r="46" spans="4:6">
      <c r="D46" s="80"/>
      <c r="E46" s="80"/>
      <c r="F46" s="80"/>
    </row>
  </sheetData>
  <mergeCells count="5">
    <mergeCell ref="B6:C6"/>
    <mergeCell ref="D6:F6"/>
    <mergeCell ref="B8:C8"/>
    <mergeCell ref="B32:F32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opLeftCell="B12" workbookViewId="0">
      <selection activeCell="E32" sqref="E32"/>
    </sheetView>
  </sheetViews>
  <sheetFormatPr defaultColWidth="10" defaultRowHeight="14.4" outlineLevelCol="5"/>
  <cols>
    <col min="1" max="1" width="7" hidden="1" customWidth="1"/>
    <col min="2" max="2" width="12.75" customWidth="1"/>
    <col min="3" max="3" width="36.1018518518519" customWidth="1"/>
    <col min="4" max="4" width="17.1018518518519" customWidth="1"/>
    <col min="5" max="5" width="16.5555555555556" customWidth="1"/>
    <col min="6" max="6" width="17.5" customWidth="1"/>
    <col min="7" max="7" width="9.76851851851852" customWidth="1"/>
  </cols>
  <sheetData>
    <row r="1" ht="18.1" customHeight="1" spans="1:6">
      <c r="A1" s="35"/>
      <c r="B1" s="99" t="s">
        <v>79</v>
      </c>
      <c r="C1" s="86"/>
      <c r="D1" s="86"/>
      <c r="E1" s="86"/>
      <c r="F1" s="86"/>
    </row>
    <row r="2" ht="16.35" customHeight="1" spans="2:6">
      <c r="B2" s="93" t="s">
        <v>80</v>
      </c>
      <c r="C2" s="93"/>
      <c r="D2" s="93"/>
      <c r="E2" s="93"/>
      <c r="F2" s="93"/>
    </row>
    <row r="3" ht="16.35" customHeight="1" spans="2:6">
      <c r="B3" s="93"/>
      <c r="C3" s="93"/>
      <c r="D3" s="93"/>
      <c r="E3" s="93"/>
      <c r="F3" s="93"/>
    </row>
    <row r="4" ht="16.35" customHeight="1" spans="2:6">
      <c r="B4" s="86"/>
      <c r="C4" s="86"/>
      <c r="D4" s="86"/>
      <c r="E4" s="86"/>
      <c r="F4" s="86"/>
    </row>
    <row r="5" ht="19.8" customHeight="1" spans="2:6">
      <c r="B5" s="86"/>
      <c r="C5" s="86"/>
      <c r="D5" s="86"/>
      <c r="E5" s="86"/>
      <c r="F5" s="52" t="s">
        <v>2</v>
      </c>
    </row>
    <row r="6" ht="36.2" customHeight="1" spans="2:6">
      <c r="B6" s="63" t="s">
        <v>81</v>
      </c>
      <c r="C6" s="63"/>
      <c r="D6" s="63" t="s">
        <v>82</v>
      </c>
      <c r="E6" s="63"/>
      <c r="F6" s="63"/>
    </row>
    <row r="7" ht="27.6" customHeight="1" spans="2:6">
      <c r="B7" s="63" t="s">
        <v>83</v>
      </c>
      <c r="C7" s="63" t="s">
        <v>33</v>
      </c>
      <c r="D7" s="63" t="s">
        <v>34</v>
      </c>
      <c r="E7" s="63" t="s">
        <v>84</v>
      </c>
      <c r="F7" s="63" t="s">
        <v>85</v>
      </c>
    </row>
    <row r="8" ht="19.8" customHeight="1" spans="2:6">
      <c r="B8" s="100" t="s">
        <v>7</v>
      </c>
      <c r="C8" s="100"/>
      <c r="D8" s="101">
        <f>D9+D18+D31</f>
        <v>430.44</v>
      </c>
      <c r="E8" s="101">
        <f>E9+E31</f>
        <v>371.66</v>
      </c>
      <c r="F8" s="101">
        <f>F18</f>
        <v>58.78</v>
      </c>
    </row>
    <row r="9" ht="21" customHeight="1" spans="2:6">
      <c r="B9" s="102" t="s">
        <v>86</v>
      </c>
      <c r="C9" s="103" t="s">
        <v>87</v>
      </c>
      <c r="D9" s="101">
        <v>353.93</v>
      </c>
      <c r="E9" s="101">
        <v>353.93</v>
      </c>
      <c r="F9" s="101" t="s">
        <v>88</v>
      </c>
    </row>
    <row r="10" ht="21" customHeight="1" spans="2:6">
      <c r="B10" s="102" t="s">
        <v>89</v>
      </c>
      <c r="C10" s="103" t="s">
        <v>90</v>
      </c>
      <c r="D10" s="101">
        <v>85.99</v>
      </c>
      <c r="E10" s="104">
        <v>85.99</v>
      </c>
      <c r="F10" s="104" t="s">
        <v>88</v>
      </c>
    </row>
    <row r="11" ht="21" customHeight="1" spans="2:6">
      <c r="B11" s="102" t="s">
        <v>91</v>
      </c>
      <c r="C11" s="103" t="s">
        <v>92</v>
      </c>
      <c r="D11" s="101">
        <v>75.75</v>
      </c>
      <c r="E11" s="104">
        <v>75.75</v>
      </c>
      <c r="F11" s="104" t="s">
        <v>88</v>
      </c>
    </row>
    <row r="12" ht="21" customHeight="1" spans="2:6">
      <c r="B12" s="102" t="s">
        <v>93</v>
      </c>
      <c r="C12" s="103" t="s">
        <v>94</v>
      </c>
      <c r="D12" s="101">
        <v>80.73</v>
      </c>
      <c r="E12" s="104">
        <v>80.73</v>
      </c>
      <c r="F12" s="104" t="s">
        <v>88</v>
      </c>
    </row>
    <row r="13" ht="21" customHeight="1" spans="2:6">
      <c r="B13" s="102" t="s">
        <v>95</v>
      </c>
      <c r="C13" s="103" t="s">
        <v>96</v>
      </c>
      <c r="D13" s="101">
        <v>37.09</v>
      </c>
      <c r="E13" s="104">
        <v>37.09</v>
      </c>
      <c r="F13" s="104" t="s">
        <v>88</v>
      </c>
    </row>
    <row r="14" ht="21" customHeight="1" spans="2:6">
      <c r="B14" s="102" t="s">
        <v>97</v>
      </c>
      <c r="C14" s="103" t="s">
        <v>98</v>
      </c>
      <c r="D14" s="101">
        <v>18.55</v>
      </c>
      <c r="E14" s="104">
        <v>18.55</v>
      </c>
      <c r="F14" s="104" t="s">
        <v>88</v>
      </c>
    </row>
    <row r="15" ht="21" customHeight="1" spans="2:6">
      <c r="B15" s="102" t="s">
        <v>99</v>
      </c>
      <c r="C15" s="103" t="s">
        <v>100</v>
      </c>
      <c r="D15" s="101">
        <v>23.18</v>
      </c>
      <c r="E15" s="104">
        <v>23.18</v>
      </c>
      <c r="F15" s="104" t="s">
        <v>88</v>
      </c>
    </row>
    <row r="16" ht="21" customHeight="1" spans="2:6">
      <c r="B16" s="102" t="s">
        <v>101</v>
      </c>
      <c r="C16" s="103" t="s">
        <v>102</v>
      </c>
      <c r="D16" s="101">
        <v>1.16</v>
      </c>
      <c r="E16" s="104">
        <v>1.16</v>
      </c>
      <c r="F16" s="104" t="s">
        <v>88</v>
      </c>
    </row>
    <row r="17" ht="21" customHeight="1" spans="2:6">
      <c r="B17" s="102" t="s">
        <v>103</v>
      </c>
      <c r="C17" s="103" t="s">
        <v>104</v>
      </c>
      <c r="D17" s="101">
        <v>31.49</v>
      </c>
      <c r="E17" s="104">
        <v>31.49</v>
      </c>
      <c r="F17" s="104" t="s">
        <v>88</v>
      </c>
    </row>
    <row r="18" ht="21" customHeight="1" spans="2:6">
      <c r="B18" s="102" t="s">
        <v>105</v>
      </c>
      <c r="C18" s="103" t="s">
        <v>106</v>
      </c>
      <c r="D18" s="101">
        <v>58.78</v>
      </c>
      <c r="E18" s="104" t="s">
        <v>88</v>
      </c>
      <c r="F18" s="104">
        <v>58.78</v>
      </c>
    </row>
    <row r="19" ht="21" customHeight="1" spans="2:6">
      <c r="B19" s="102" t="s">
        <v>107</v>
      </c>
      <c r="C19" s="103" t="s">
        <v>108</v>
      </c>
      <c r="D19" s="101">
        <v>6.8</v>
      </c>
      <c r="E19" s="104" t="s">
        <v>88</v>
      </c>
      <c r="F19" s="104">
        <v>6.8</v>
      </c>
    </row>
    <row r="20" ht="21" customHeight="1" spans="2:6">
      <c r="B20" s="102" t="s">
        <v>109</v>
      </c>
      <c r="C20" s="103" t="s">
        <v>110</v>
      </c>
      <c r="D20" s="101">
        <v>0.5</v>
      </c>
      <c r="E20" s="104" t="s">
        <v>88</v>
      </c>
      <c r="F20" s="104">
        <v>0.5</v>
      </c>
    </row>
    <row r="21" ht="21" customHeight="1" spans="2:6">
      <c r="B21" s="102" t="s">
        <v>111</v>
      </c>
      <c r="C21" s="103" t="s">
        <v>112</v>
      </c>
      <c r="D21" s="101">
        <v>3.2</v>
      </c>
      <c r="E21" s="104" t="s">
        <v>88</v>
      </c>
      <c r="F21" s="104">
        <v>3.2</v>
      </c>
    </row>
    <row r="22" ht="21" customHeight="1" spans="2:6">
      <c r="B22" s="102" t="s">
        <v>113</v>
      </c>
      <c r="C22" s="103" t="s">
        <v>114</v>
      </c>
      <c r="D22" s="101">
        <v>3.5</v>
      </c>
      <c r="E22" s="104" t="s">
        <v>88</v>
      </c>
      <c r="F22" s="104">
        <v>3.5</v>
      </c>
    </row>
    <row r="23" ht="21" customHeight="1" spans="2:6">
      <c r="B23" s="102" t="s">
        <v>115</v>
      </c>
      <c r="C23" s="103" t="s">
        <v>116</v>
      </c>
      <c r="D23" s="101">
        <v>5.8</v>
      </c>
      <c r="E23" s="104" t="s">
        <v>88</v>
      </c>
      <c r="F23" s="104">
        <v>5.8</v>
      </c>
    </row>
    <row r="24" spans="2:6">
      <c r="B24" s="102" t="s">
        <v>117</v>
      </c>
      <c r="C24" s="103" t="s">
        <v>118</v>
      </c>
      <c r="D24" s="101">
        <v>2.1</v>
      </c>
      <c r="E24" s="104" t="s">
        <v>88</v>
      </c>
      <c r="F24" s="104">
        <v>2.1</v>
      </c>
    </row>
    <row r="25" spans="2:6">
      <c r="B25" s="102" t="s">
        <v>119</v>
      </c>
      <c r="C25" s="103" t="s">
        <v>120</v>
      </c>
      <c r="D25" s="101">
        <v>1.85</v>
      </c>
      <c r="E25" s="104" t="s">
        <v>88</v>
      </c>
      <c r="F25" s="104">
        <v>1.85</v>
      </c>
    </row>
    <row r="26" spans="2:6">
      <c r="B26" s="102" t="s">
        <v>121</v>
      </c>
      <c r="C26" s="103" t="s">
        <v>122</v>
      </c>
      <c r="D26" s="101">
        <v>1.68</v>
      </c>
      <c r="E26" s="104" t="s">
        <v>88</v>
      </c>
      <c r="F26" s="104">
        <v>1.68</v>
      </c>
    </row>
    <row r="27" spans="2:6">
      <c r="B27" s="102" t="s">
        <v>123</v>
      </c>
      <c r="C27" s="103" t="s">
        <v>124</v>
      </c>
      <c r="D27" s="101">
        <v>5.03</v>
      </c>
      <c r="E27" s="104" t="s">
        <v>88</v>
      </c>
      <c r="F27" s="104">
        <v>5.03</v>
      </c>
    </row>
    <row r="28" spans="2:6">
      <c r="B28" s="102" t="s">
        <v>125</v>
      </c>
      <c r="C28" s="105" t="s">
        <v>126</v>
      </c>
      <c r="D28" s="101">
        <v>7</v>
      </c>
      <c r="E28" s="104" t="s">
        <v>88</v>
      </c>
      <c r="F28" s="104">
        <v>7</v>
      </c>
    </row>
    <row r="29" spans="2:6">
      <c r="B29" s="102" t="s">
        <v>127</v>
      </c>
      <c r="C29" s="105" t="s">
        <v>128</v>
      </c>
      <c r="D29" s="101">
        <v>17.1</v>
      </c>
      <c r="E29" s="104" t="s">
        <v>88</v>
      </c>
      <c r="F29" s="104">
        <v>17.1</v>
      </c>
    </row>
    <row r="30" spans="2:6">
      <c r="B30" s="102" t="s">
        <v>129</v>
      </c>
      <c r="C30" s="103" t="s">
        <v>130</v>
      </c>
      <c r="D30" s="101">
        <v>4.22</v>
      </c>
      <c r="E30" s="104" t="s">
        <v>88</v>
      </c>
      <c r="F30" s="104">
        <v>4.22</v>
      </c>
    </row>
    <row r="31" spans="2:6">
      <c r="B31" s="102" t="s">
        <v>131</v>
      </c>
      <c r="C31" s="103" t="s">
        <v>132</v>
      </c>
      <c r="D31" s="101">
        <f>D32</f>
        <v>17.73</v>
      </c>
      <c r="E31" s="101">
        <f>E32</f>
        <v>17.73</v>
      </c>
      <c r="F31" s="101" t="s">
        <v>88</v>
      </c>
    </row>
    <row r="32" spans="2:6">
      <c r="B32" s="102" t="s">
        <v>133</v>
      </c>
      <c r="C32" s="103" t="s">
        <v>134</v>
      </c>
      <c r="D32" s="101">
        <v>17.73</v>
      </c>
      <c r="E32" s="101">
        <v>17.73</v>
      </c>
      <c r="F32" s="101" t="s">
        <v>88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H13" sqref="H13"/>
    </sheetView>
  </sheetViews>
  <sheetFormatPr defaultColWidth="10" defaultRowHeight="14.4"/>
  <cols>
    <col min="1" max="1" width="0.407407407407407" customWidth="1"/>
    <col min="2" max="2" width="11.6666666666667" customWidth="1"/>
    <col min="3" max="3" width="11.8055555555556" customWidth="1"/>
    <col min="4" max="4" width="11.6666666666667" customWidth="1"/>
    <col min="5" max="5" width="12.6296296296296" customWidth="1"/>
    <col min="6" max="6" width="11.8055555555556" customWidth="1"/>
    <col min="7" max="7" width="12.4814814814815" customWidth="1"/>
    <col min="8" max="8" width="11.6666666666667" customWidth="1"/>
    <col min="9" max="9" width="11.2592592592593" customWidth="1"/>
    <col min="10" max="10" width="12.0740740740741" customWidth="1"/>
    <col min="11" max="11" width="11.8055555555556" customWidth="1"/>
    <col min="12" max="12" width="12.8888888888889" customWidth="1"/>
    <col min="13" max="13" width="13.2962962962963" customWidth="1"/>
    <col min="14" max="14" width="9.76851851851852" customWidth="1"/>
  </cols>
  <sheetData>
    <row r="1" ht="16.35" customHeight="1" spans="1:2">
      <c r="A1" s="35"/>
      <c r="B1" s="19" t="s">
        <v>135</v>
      </c>
    </row>
    <row r="2" ht="16.35" customHeight="1" spans="2:13">
      <c r="B2" s="98" t="s">
        <v>136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</row>
    <row r="3" ht="16.35" customHeight="1" spans="2:13"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ht="16.35" customHeight="1" spans="2:13"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5" ht="20.7" customHeight="1" spans="13:13">
      <c r="M5" s="52" t="s">
        <v>2</v>
      </c>
    </row>
    <row r="6" ht="38.8" customHeight="1" spans="2:13">
      <c r="B6" s="48" t="s">
        <v>137</v>
      </c>
      <c r="C6" s="48"/>
      <c r="D6" s="48"/>
      <c r="E6" s="48"/>
      <c r="F6" s="48"/>
      <c r="G6" s="48"/>
      <c r="H6" s="48" t="s">
        <v>31</v>
      </c>
      <c r="I6" s="48"/>
      <c r="J6" s="48"/>
      <c r="K6" s="48"/>
      <c r="L6" s="48"/>
      <c r="M6" s="48"/>
    </row>
    <row r="7" ht="36.2" customHeight="1" spans="2:13">
      <c r="B7" s="48" t="s">
        <v>7</v>
      </c>
      <c r="C7" s="48" t="s">
        <v>138</v>
      </c>
      <c r="D7" s="48" t="s">
        <v>139</v>
      </c>
      <c r="E7" s="48"/>
      <c r="F7" s="48"/>
      <c r="G7" s="48" t="s">
        <v>140</v>
      </c>
      <c r="H7" s="48" t="s">
        <v>7</v>
      </c>
      <c r="I7" s="48" t="s">
        <v>138</v>
      </c>
      <c r="J7" s="48" t="s">
        <v>139</v>
      </c>
      <c r="K7" s="48"/>
      <c r="L7" s="48"/>
      <c r="M7" s="48" t="s">
        <v>140</v>
      </c>
    </row>
    <row r="8" ht="36.2" customHeight="1" spans="2:13">
      <c r="B8" s="48"/>
      <c r="C8" s="48"/>
      <c r="D8" s="48" t="s">
        <v>141</v>
      </c>
      <c r="E8" s="48" t="s">
        <v>142</v>
      </c>
      <c r="F8" s="48" t="s">
        <v>143</v>
      </c>
      <c r="G8" s="48"/>
      <c r="H8" s="48"/>
      <c r="I8" s="48"/>
      <c r="J8" s="48" t="s">
        <v>141</v>
      </c>
      <c r="K8" s="48" t="s">
        <v>142</v>
      </c>
      <c r="L8" s="48" t="s">
        <v>143</v>
      </c>
      <c r="M8" s="48"/>
    </row>
    <row r="9" ht="25.85" customHeight="1" spans="2:13">
      <c r="B9" s="41">
        <v>11.7</v>
      </c>
      <c r="C9" s="41"/>
      <c r="D9" s="41">
        <v>7</v>
      </c>
      <c r="E9" s="41"/>
      <c r="F9" s="41">
        <v>7</v>
      </c>
      <c r="G9" s="41">
        <v>4.7</v>
      </c>
      <c r="H9" s="41">
        <v>8.68</v>
      </c>
      <c r="I9" s="41"/>
      <c r="J9" s="41">
        <v>7</v>
      </c>
      <c r="K9" s="41"/>
      <c r="L9" s="41">
        <v>7</v>
      </c>
      <c r="M9" s="41">
        <v>1.68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"/>
    </sheetView>
  </sheetViews>
  <sheetFormatPr defaultColWidth="10" defaultRowHeight="14.4" outlineLevelCol="5"/>
  <cols>
    <col min="1" max="1" width="0.407407407407407" customWidth="1"/>
    <col min="2" max="2" width="11.537037037037" customWidth="1"/>
    <col min="3" max="3" width="36.5" customWidth="1"/>
    <col min="4" max="4" width="15.3333333333333" customWidth="1"/>
    <col min="5" max="5" width="14.7962962962963" customWidth="1"/>
    <col min="6" max="6" width="15.3333333333333" customWidth="1"/>
    <col min="7" max="7" width="9.76851851851852" customWidth="1"/>
  </cols>
  <sheetData>
    <row r="1" ht="16.35" customHeight="1" spans="1:6">
      <c r="A1" s="35"/>
      <c r="B1" s="92" t="s">
        <v>144</v>
      </c>
      <c r="C1" s="86"/>
      <c r="D1" s="86"/>
      <c r="E1" s="86"/>
      <c r="F1" s="86"/>
    </row>
    <row r="2" ht="25" customHeight="1" spans="2:6">
      <c r="B2" s="93" t="s">
        <v>145</v>
      </c>
      <c r="C2" s="93"/>
      <c r="D2" s="93"/>
      <c r="E2" s="93"/>
      <c r="F2" s="93"/>
    </row>
    <row r="3" ht="26.7" customHeight="1" spans="2:6">
      <c r="B3" s="93"/>
      <c r="C3" s="93"/>
      <c r="D3" s="93"/>
      <c r="E3" s="93"/>
      <c r="F3" s="93"/>
    </row>
    <row r="4" ht="16.35" customHeight="1" spans="2:6">
      <c r="B4" s="86"/>
      <c r="C4" s="86"/>
      <c r="D4" s="86"/>
      <c r="E4" s="86"/>
      <c r="F4" s="86"/>
    </row>
    <row r="5" ht="21.55" customHeight="1" spans="2:6">
      <c r="B5" s="86"/>
      <c r="C5" s="86"/>
      <c r="D5" s="86"/>
      <c r="E5" s="86"/>
      <c r="F5" s="52" t="s">
        <v>2</v>
      </c>
    </row>
    <row r="6" ht="33.6" customHeight="1" spans="2:6">
      <c r="B6" s="63" t="s">
        <v>32</v>
      </c>
      <c r="C6" s="63" t="s">
        <v>33</v>
      </c>
      <c r="D6" s="63" t="s">
        <v>146</v>
      </c>
      <c r="E6" s="63"/>
      <c r="F6" s="63"/>
    </row>
    <row r="7" ht="31.05" customHeight="1" spans="2:6">
      <c r="B7" s="63"/>
      <c r="C7" s="63"/>
      <c r="D7" s="63" t="s">
        <v>34</v>
      </c>
      <c r="E7" s="63" t="s">
        <v>147</v>
      </c>
      <c r="F7" s="63" t="s">
        <v>148</v>
      </c>
    </row>
    <row r="8" ht="20.7" customHeight="1" spans="2:6">
      <c r="B8" s="94" t="s">
        <v>7</v>
      </c>
      <c r="C8" s="94"/>
      <c r="D8" s="95"/>
      <c r="E8" s="95"/>
      <c r="F8" s="95"/>
    </row>
    <row r="9" ht="22" customHeight="1" spans="2:6">
      <c r="B9" s="96"/>
      <c r="C9" s="97"/>
      <c r="D9" s="51"/>
      <c r="E9" s="51"/>
      <c r="F9" s="51"/>
    </row>
    <row r="10" spans="2:2">
      <c r="B10" t="s">
        <v>149</v>
      </c>
    </row>
  </sheetData>
  <mergeCells count="5">
    <mergeCell ref="D6:F6"/>
    <mergeCell ref="B8:C8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opLeftCell="A3" workbookViewId="0">
      <selection activeCell="F14" sqref="F14"/>
    </sheetView>
  </sheetViews>
  <sheetFormatPr defaultColWidth="10" defaultRowHeight="14.4" outlineLevelCol="5"/>
  <cols>
    <col min="1" max="1" width="0.814814814814815" customWidth="1"/>
    <col min="2" max="2" width="0.12962962962963" customWidth="1"/>
    <col min="3" max="3" width="26.0555555555556" customWidth="1"/>
    <col min="4" max="4" width="16.8240740740741" customWidth="1"/>
    <col min="5" max="5" width="26.6018518518519" customWidth="1"/>
    <col min="6" max="6" width="17.3703703703704" customWidth="1"/>
    <col min="7" max="9" width="9.76851851851852" customWidth="1"/>
  </cols>
  <sheetData>
    <row r="1" ht="16.35" customHeight="1" spans="1:3">
      <c r="A1" s="35"/>
      <c r="C1" s="19" t="s">
        <v>150</v>
      </c>
    </row>
    <row r="2" ht="16.35" customHeight="1" spans="3:6">
      <c r="C2" s="36" t="s">
        <v>151</v>
      </c>
      <c r="D2" s="36"/>
      <c r="E2" s="36"/>
      <c r="F2" s="36"/>
    </row>
    <row r="3" ht="16.35" customHeight="1" spans="3:6">
      <c r="C3" s="36"/>
      <c r="D3" s="36"/>
      <c r="E3" s="36"/>
      <c r="F3" s="36"/>
    </row>
    <row r="4" ht="16.35" customHeight="1"/>
    <row r="5" ht="23.25" customHeight="1" spans="6:6">
      <c r="F5" s="81" t="s">
        <v>2</v>
      </c>
    </row>
    <row r="6" ht="34.5" customHeight="1" spans="3:6">
      <c r="C6" s="82" t="s">
        <v>3</v>
      </c>
      <c r="D6" s="82"/>
      <c r="E6" s="82" t="s">
        <v>4</v>
      </c>
      <c r="F6" s="82"/>
    </row>
    <row r="7" ht="32.75" customHeight="1" spans="3:6">
      <c r="C7" s="82" t="s">
        <v>5</v>
      </c>
      <c r="D7" s="82" t="s">
        <v>6</v>
      </c>
      <c r="E7" s="82" t="s">
        <v>5</v>
      </c>
      <c r="F7" s="82" t="s">
        <v>6</v>
      </c>
    </row>
    <row r="8" ht="25" customHeight="1" spans="3:6">
      <c r="C8" s="83" t="s">
        <v>7</v>
      </c>
      <c r="D8" s="84">
        <f>D9</f>
        <v>800.145193</v>
      </c>
      <c r="E8" s="85" t="s">
        <v>7</v>
      </c>
      <c r="F8" s="84">
        <f>F9+F10+F11+F12+F13</f>
        <v>800.15</v>
      </c>
    </row>
    <row r="9" ht="20.7" customHeight="1" spans="2:6">
      <c r="B9" s="86" t="s">
        <v>152</v>
      </c>
      <c r="C9" s="87" t="s">
        <v>13</v>
      </c>
      <c r="D9" s="84">
        <v>800.145193</v>
      </c>
      <c r="E9" s="59" t="s">
        <v>14</v>
      </c>
      <c r="F9" s="84">
        <v>416.85</v>
      </c>
    </row>
    <row r="10" ht="20.7" customHeight="1" spans="2:6">
      <c r="B10" s="86"/>
      <c r="C10" s="87" t="s">
        <v>15</v>
      </c>
      <c r="D10" s="84" t="s">
        <v>88</v>
      </c>
      <c r="E10" s="59" t="s">
        <v>16</v>
      </c>
      <c r="F10" s="84">
        <v>71.36</v>
      </c>
    </row>
    <row r="11" ht="20.7" customHeight="1" spans="2:6">
      <c r="B11" s="86"/>
      <c r="C11" s="87" t="s">
        <v>17</v>
      </c>
      <c r="D11" s="84" t="s">
        <v>88</v>
      </c>
      <c r="E11" s="59" t="s">
        <v>18</v>
      </c>
      <c r="F11" s="84">
        <v>23.18</v>
      </c>
    </row>
    <row r="12" ht="20.7" customHeight="1" spans="2:6">
      <c r="B12" s="86"/>
      <c r="C12" s="87" t="s">
        <v>153</v>
      </c>
      <c r="D12" s="84" t="s">
        <v>88</v>
      </c>
      <c r="E12" s="59" t="s">
        <v>19</v>
      </c>
      <c r="F12" s="84">
        <v>257.27</v>
      </c>
    </row>
    <row r="13" ht="20.7" customHeight="1" spans="2:6">
      <c r="B13" s="86"/>
      <c r="C13" s="87" t="s">
        <v>154</v>
      </c>
      <c r="D13" s="84" t="s">
        <v>88</v>
      </c>
      <c r="E13" s="59" t="s">
        <v>20</v>
      </c>
      <c r="F13" s="84">
        <v>31.49</v>
      </c>
    </row>
    <row r="14" ht="20.7" customHeight="1" spans="2:6">
      <c r="B14" s="86"/>
      <c r="C14" s="87" t="s">
        <v>155</v>
      </c>
      <c r="D14" s="71"/>
      <c r="E14" s="87"/>
      <c r="F14" s="71"/>
    </row>
    <row r="15" ht="20.7" customHeight="1" spans="2:6">
      <c r="B15" s="86"/>
      <c r="C15" s="87" t="s">
        <v>156</v>
      </c>
      <c r="D15" s="71"/>
      <c r="E15" s="87"/>
      <c r="F15" s="71"/>
    </row>
    <row r="16" ht="21" customHeight="1" spans="2:6">
      <c r="B16" s="86"/>
      <c r="C16" s="88" t="s">
        <v>157</v>
      </c>
      <c r="D16" s="89"/>
      <c r="E16" s="88"/>
      <c r="F16" s="89"/>
    </row>
    <row r="17" ht="21" customHeight="1" spans="2:6">
      <c r="B17" s="86"/>
      <c r="C17" s="90" t="s">
        <v>158</v>
      </c>
      <c r="D17" s="91"/>
      <c r="E17" s="90"/>
      <c r="F17" s="91"/>
    </row>
    <row r="18" s="80" customFormat="1" ht="21" customHeight="1"/>
    <row r="19" s="80" customFormat="1" ht="21" customHeight="1"/>
    <row r="20" s="80" customFormat="1" ht="21" customHeight="1"/>
    <row r="21" s="80" customFormat="1" ht="21" customHeight="1"/>
    <row r="22" s="80" customFormat="1" ht="21" customHeight="1"/>
    <row r="23" s="80" customFormat="1"/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workbookViewId="0">
      <selection activeCell="E8" sqref="E8"/>
    </sheetView>
  </sheetViews>
  <sheetFormatPr defaultColWidth="10" defaultRowHeight="14.4"/>
  <cols>
    <col min="1" max="1" width="0.407407407407407" customWidth="1"/>
    <col min="2" max="2" width="12.1111111111111" customWidth="1"/>
    <col min="3" max="3" width="29.9907407407407" customWidth="1"/>
    <col min="4" max="4" width="11.537037037037" customWidth="1"/>
    <col min="5" max="5" width="9.76851851851852" customWidth="1"/>
    <col min="6" max="6" width="10.5833333333333" customWidth="1"/>
    <col min="7" max="7" width="11.1296296296296" customWidth="1"/>
    <col min="8" max="8" width="10.5833333333333" customWidth="1"/>
    <col min="9" max="9" width="10.8611111111111" customWidth="1"/>
    <col min="10" max="10" width="10.712962962963" customWidth="1"/>
    <col min="11" max="11" width="10.4537037037037" customWidth="1"/>
    <col min="12" max="12" width="11.3981481481481" customWidth="1"/>
    <col min="13" max="13" width="11.537037037037" customWidth="1"/>
    <col min="14" max="14" width="9.76851851851852" customWidth="1"/>
  </cols>
  <sheetData>
    <row r="1" ht="16.35" customHeight="1" spans="1:2">
      <c r="A1" s="35"/>
      <c r="B1" s="19" t="s">
        <v>159</v>
      </c>
    </row>
    <row r="2" ht="16.35" customHeight="1" spans="2:13">
      <c r="B2" s="36" t="s">
        <v>160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ht="16.35" customHeight="1" spans="2:13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ht="16.35" customHeight="1"/>
    <row r="5" ht="22.4" customHeight="1" spans="13:13">
      <c r="M5" s="52" t="s">
        <v>2</v>
      </c>
    </row>
    <row r="6" ht="36.2" customHeight="1" spans="2:13">
      <c r="B6" s="63" t="s">
        <v>161</v>
      </c>
      <c r="C6" s="63"/>
      <c r="D6" s="63" t="s">
        <v>34</v>
      </c>
      <c r="E6" s="48" t="s">
        <v>162</v>
      </c>
      <c r="F6" s="48" t="s">
        <v>163</v>
      </c>
      <c r="G6" s="48" t="s">
        <v>164</v>
      </c>
      <c r="H6" s="48" t="s">
        <v>165</v>
      </c>
      <c r="I6" s="48" t="s">
        <v>166</v>
      </c>
      <c r="J6" s="48" t="s">
        <v>167</v>
      </c>
      <c r="K6" s="48" t="s">
        <v>168</v>
      </c>
      <c r="L6" s="48" t="s">
        <v>169</v>
      </c>
      <c r="M6" s="48" t="s">
        <v>170</v>
      </c>
    </row>
    <row r="7" ht="30.15" customHeight="1" spans="2:13">
      <c r="B7" s="63" t="s">
        <v>83</v>
      </c>
      <c r="C7" s="63" t="s">
        <v>33</v>
      </c>
      <c r="D7" s="63"/>
      <c r="E7" s="48"/>
      <c r="F7" s="48"/>
      <c r="G7" s="48"/>
      <c r="H7" s="48"/>
      <c r="I7" s="48"/>
      <c r="J7" s="48"/>
      <c r="K7" s="48"/>
      <c r="L7" s="48"/>
      <c r="M7" s="48"/>
    </row>
    <row r="8" ht="20.7" customHeight="1" spans="2:13">
      <c r="B8" s="64" t="s">
        <v>7</v>
      </c>
      <c r="C8" s="64"/>
      <c r="D8" s="65">
        <f t="shared" ref="D8:D13" si="0">E8</f>
        <v>800.15</v>
      </c>
      <c r="E8" s="65">
        <f>E9+E14+E21+E24+E27</f>
        <v>800.15</v>
      </c>
      <c r="F8" s="49"/>
      <c r="G8" s="49"/>
      <c r="H8" s="49"/>
      <c r="I8" s="49"/>
      <c r="J8" s="49"/>
      <c r="K8" s="49"/>
      <c r="L8" s="49"/>
      <c r="M8" s="49"/>
    </row>
    <row r="9" ht="20.7" customHeight="1" spans="2:13">
      <c r="B9" s="66" t="s">
        <v>37</v>
      </c>
      <c r="C9" s="67" t="s">
        <v>14</v>
      </c>
      <c r="D9" s="68">
        <f t="shared" si="0"/>
        <v>416.85</v>
      </c>
      <c r="E9" s="68">
        <f>E10+E12</f>
        <v>416.85</v>
      </c>
      <c r="F9" s="49"/>
      <c r="G9" s="49"/>
      <c r="H9" s="49"/>
      <c r="I9" s="49"/>
      <c r="J9" s="49"/>
      <c r="K9" s="49"/>
      <c r="L9" s="49"/>
      <c r="M9" s="49"/>
    </row>
    <row r="10" ht="20.7" customHeight="1" spans="2:13">
      <c r="B10" s="69" t="s">
        <v>38</v>
      </c>
      <c r="C10" s="70" t="s">
        <v>171</v>
      </c>
      <c r="D10" s="68">
        <v>7.23</v>
      </c>
      <c r="E10" s="68">
        <v>7.23</v>
      </c>
      <c r="F10" s="49"/>
      <c r="G10" s="49"/>
      <c r="H10" s="49"/>
      <c r="I10" s="49"/>
      <c r="J10" s="49"/>
      <c r="K10" s="49"/>
      <c r="L10" s="49"/>
      <c r="M10" s="49"/>
    </row>
    <row r="11" ht="20.7" customHeight="1" spans="2:13">
      <c r="B11" s="69" t="s">
        <v>40</v>
      </c>
      <c r="C11" s="70" t="s">
        <v>172</v>
      </c>
      <c r="D11" s="68">
        <v>7.23</v>
      </c>
      <c r="E11" s="68">
        <v>7.23</v>
      </c>
      <c r="F11" s="49"/>
      <c r="G11" s="49"/>
      <c r="H11" s="49"/>
      <c r="I11" s="49"/>
      <c r="J11" s="49"/>
      <c r="K11" s="49"/>
      <c r="L11" s="49"/>
      <c r="M11" s="49"/>
    </row>
    <row r="12" ht="20.7" customHeight="1" spans="2:13">
      <c r="B12" s="69" t="s">
        <v>42</v>
      </c>
      <c r="C12" s="70" t="s">
        <v>173</v>
      </c>
      <c r="D12" s="68">
        <f t="shared" si="0"/>
        <v>409.62</v>
      </c>
      <c r="E12" s="68">
        <v>409.62</v>
      </c>
      <c r="F12" s="49"/>
      <c r="G12" s="49"/>
      <c r="H12" s="49"/>
      <c r="I12" s="49"/>
      <c r="J12" s="49"/>
      <c r="K12" s="49"/>
      <c r="L12" s="49"/>
      <c r="M12" s="49"/>
    </row>
    <row r="13" ht="20.7" customHeight="1" spans="2:13">
      <c r="B13" s="69" t="s">
        <v>44</v>
      </c>
      <c r="C13" s="70" t="s">
        <v>174</v>
      </c>
      <c r="D13" s="68">
        <f t="shared" si="0"/>
        <v>409.62</v>
      </c>
      <c r="E13" s="68">
        <v>409.62</v>
      </c>
      <c r="F13" s="49"/>
      <c r="G13" s="49"/>
      <c r="H13" s="49"/>
      <c r="I13" s="49"/>
      <c r="J13" s="49"/>
      <c r="K13" s="49"/>
      <c r="L13" s="49"/>
      <c r="M13" s="49"/>
    </row>
    <row r="14" ht="20.7" customHeight="1" spans="2:13">
      <c r="B14" s="66" t="s">
        <v>50</v>
      </c>
      <c r="C14" s="67" t="s">
        <v>16</v>
      </c>
      <c r="D14" s="68">
        <f>D15+D19</f>
        <v>71.36</v>
      </c>
      <c r="E14" s="68">
        <f>E15+E19</f>
        <v>71.36</v>
      </c>
      <c r="F14" s="49"/>
      <c r="G14" s="49"/>
      <c r="H14" s="49"/>
      <c r="I14" s="49"/>
      <c r="J14" s="49"/>
      <c r="K14" s="49"/>
      <c r="L14" s="49"/>
      <c r="M14" s="49"/>
    </row>
    <row r="15" ht="20.7" customHeight="1" spans="2:13">
      <c r="B15" s="69" t="s">
        <v>51</v>
      </c>
      <c r="C15" s="70" t="s">
        <v>175</v>
      </c>
      <c r="D15" s="68">
        <f>D16+D17+D18</f>
        <v>70.76</v>
      </c>
      <c r="E15" s="68">
        <f>E16+E17+E18</f>
        <v>70.76</v>
      </c>
      <c r="F15" s="49"/>
      <c r="G15" s="49"/>
      <c r="H15" s="49"/>
      <c r="I15" s="49"/>
      <c r="J15" s="49"/>
      <c r="K15" s="49"/>
      <c r="L15" s="49"/>
      <c r="M15" s="49"/>
    </row>
    <row r="16" ht="20.7" customHeight="1" spans="2:13">
      <c r="B16" s="69" t="s">
        <v>53</v>
      </c>
      <c r="C16" s="70" t="s">
        <v>176</v>
      </c>
      <c r="D16" s="68">
        <f>E16</f>
        <v>15.12</v>
      </c>
      <c r="E16" s="68">
        <v>15.12</v>
      </c>
      <c r="F16" s="49"/>
      <c r="G16" s="49"/>
      <c r="H16" s="49"/>
      <c r="I16" s="49"/>
      <c r="J16" s="49"/>
      <c r="K16" s="49"/>
      <c r="L16" s="49"/>
      <c r="M16" s="49"/>
    </row>
    <row r="17" ht="20.7" customHeight="1" spans="2:13">
      <c r="B17" s="69" t="s">
        <v>55</v>
      </c>
      <c r="C17" s="70" t="s">
        <v>177</v>
      </c>
      <c r="D17" s="68">
        <v>37.09</v>
      </c>
      <c r="E17" s="68">
        <v>37.09</v>
      </c>
      <c r="F17" s="49"/>
      <c r="G17" s="49"/>
      <c r="H17" s="49"/>
      <c r="I17" s="49"/>
      <c r="J17" s="49"/>
      <c r="K17" s="49"/>
      <c r="L17" s="49"/>
      <c r="M17" s="49"/>
    </row>
    <row r="18" ht="20.7" customHeight="1" spans="2:13">
      <c r="B18" s="69" t="s">
        <v>57</v>
      </c>
      <c r="C18" s="70" t="s">
        <v>178</v>
      </c>
      <c r="D18" s="68">
        <v>18.55</v>
      </c>
      <c r="E18" s="68">
        <v>18.55</v>
      </c>
      <c r="F18" s="49"/>
      <c r="G18" s="49"/>
      <c r="H18" s="49"/>
      <c r="I18" s="49"/>
      <c r="J18" s="49"/>
      <c r="K18" s="49"/>
      <c r="L18" s="49"/>
      <c r="M18" s="49"/>
    </row>
    <row r="19" ht="20.7" customHeight="1" spans="2:13">
      <c r="B19" s="69" t="s">
        <v>59</v>
      </c>
      <c r="C19" s="70" t="s">
        <v>179</v>
      </c>
      <c r="D19" s="68">
        <v>0.6</v>
      </c>
      <c r="E19" s="68">
        <v>0.6</v>
      </c>
      <c r="F19" s="49"/>
      <c r="G19" s="49"/>
      <c r="H19" s="49"/>
      <c r="I19" s="49"/>
      <c r="J19" s="49"/>
      <c r="K19" s="49"/>
      <c r="L19" s="49"/>
      <c r="M19" s="49"/>
    </row>
    <row r="20" ht="20.7" customHeight="1" spans="2:13">
      <c r="B20" s="69" t="s">
        <v>61</v>
      </c>
      <c r="C20" s="70" t="s">
        <v>180</v>
      </c>
      <c r="D20" s="68">
        <v>0.6</v>
      </c>
      <c r="E20" s="68">
        <v>0.6</v>
      </c>
      <c r="F20" s="49"/>
      <c r="G20" s="49"/>
      <c r="H20" s="49"/>
      <c r="I20" s="49"/>
      <c r="J20" s="49"/>
      <c r="K20" s="49"/>
      <c r="L20" s="49"/>
      <c r="M20" s="49"/>
    </row>
    <row r="21" ht="20.7" customHeight="1" spans="2:13">
      <c r="B21" s="66" t="s">
        <v>63</v>
      </c>
      <c r="C21" s="67" t="s">
        <v>18</v>
      </c>
      <c r="D21" s="68">
        <v>23.18</v>
      </c>
      <c r="E21" s="68">
        <v>23.18</v>
      </c>
      <c r="F21" s="49"/>
      <c r="G21" s="49"/>
      <c r="H21" s="49"/>
      <c r="I21" s="49"/>
      <c r="J21" s="49"/>
      <c r="K21" s="49"/>
      <c r="L21" s="49"/>
      <c r="M21" s="49"/>
    </row>
    <row r="22" ht="20.7" customHeight="1" spans="2:13">
      <c r="B22" s="69" t="s">
        <v>64</v>
      </c>
      <c r="C22" s="70" t="s">
        <v>181</v>
      </c>
      <c r="D22" s="68">
        <v>23.18</v>
      </c>
      <c r="E22" s="68">
        <v>23.18</v>
      </c>
      <c r="F22" s="49"/>
      <c r="G22" s="49"/>
      <c r="H22" s="49"/>
      <c r="I22" s="49"/>
      <c r="J22" s="49"/>
      <c r="K22" s="49"/>
      <c r="L22" s="49"/>
      <c r="M22" s="49"/>
    </row>
    <row r="23" ht="20.7" customHeight="1" spans="2:13">
      <c r="B23" s="69" t="s">
        <v>66</v>
      </c>
      <c r="C23" s="70" t="s">
        <v>182</v>
      </c>
      <c r="D23" s="68">
        <v>23.18</v>
      </c>
      <c r="E23" s="68">
        <v>23.18</v>
      </c>
      <c r="F23" s="71"/>
      <c r="G23" s="71"/>
      <c r="H23" s="71"/>
      <c r="I23" s="71"/>
      <c r="J23" s="71"/>
      <c r="K23" s="71"/>
      <c r="L23" s="71"/>
      <c r="M23" s="71"/>
    </row>
    <row r="24" spans="2:13">
      <c r="B24" s="72" t="s">
        <v>68</v>
      </c>
      <c r="C24" s="73" t="s">
        <v>19</v>
      </c>
      <c r="D24" s="68">
        <v>257.27</v>
      </c>
      <c r="E24" s="68">
        <v>257.27</v>
      </c>
      <c r="F24" s="74"/>
      <c r="G24" s="74"/>
      <c r="H24" s="74"/>
      <c r="I24" s="74"/>
      <c r="J24" s="74"/>
      <c r="K24" s="74"/>
      <c r="L24" s="74"/>
      <c r="M24" s="74"/>
    </row>
    <row r="25" spans="2:13">
      <c r="B25" s="75" t="s">
        <v>69</v>
      </c>
      <c r="C25" s="76" t="s">
        <v>183</v>
      </c>
      <c r="D25" s="68">
        <v>257.27</v>
      </c>
      <c r="E25" s="68">
        <v>257.27</v>
      </c>
      <c r="F25" s="77"/>
      <c r="G25" s="77"/>
      <c r="H25" s="77"/>
      <c r="I25" s="77"/>
      <c r="J25" s="77"/>
      <c r="K25" s="77"/>
      <c r="L25" s="77"/>
      <c r="M25" s="77"/>
    </row>
    <row r="26" spans="2:13">
      <c r="B26" s="75" t="s">
        <v>71</v>
      </c>
      <c r="C26" s="76" t="s">
        <v>184</v>
      </c>
      <c r="D26" s="68">
        <v>257.27</v>
      </c>
      <c r="E26" s="68">
        <v>257.27</v>
      </c>
      <c r="F26" s="77"/>
      <c r="G26" s="77"/>
      <c r="H26" s="77"/>
      <c r="I26" s="77"/>
      <c r="J26" s="77"/>
      <c r="K26" s="77"/>
      <c r="L26" s="77"/>
      <c r="M26" s="77"/>
    </row>
    <row r="27" spans="2:13">
      <c r="B27" s="78" t="s">
        <v>73</v>
      </c>
      <c r="C27" s="79" t="s">
        <v>20</v>
      </c>
      <c r="D27" s="68">
        <v>31.49</v>
      </c>
      <c r="E27" s="68">
        <v>31.49</v>
      </c>
      <c r="F27" s="77"/>
      <c r="G27" s="77"/>
      <c r="H27" s="77"/>
      <c r="I27" s="77"/>
      <c r="J27" s="77"/>
      <c r="K27" s="77"/>
      <c r="L27" s="77"/>
      <c r="M27" s="77"/>
    </row>
    <row r="28" spans="2:13">
      <c r="B28" s="75" t="s">
        <v>74</v>
      </c>
      <c r="C28" s="76" t="s">
        <v>185</v>
      </c>
      <c r="D28" s="68">
        <v>31.49</v>
      </c>
      <c r="E28" s="68">
        <v>31.49</v>
      </c>
      <c r="F28" s="77"/>
      <c r="G28" s="77"/>
      <c r="H28" s="77"/>
      <c r="I28" s="77"/>
      <c r="J28" s="77"/>
      <c r="K28" s="77"/>
      <c r="L28" s="77"/>
      <c r="M28" s="77"/>
    </row>
    <row r="29" spans="2:13">
      <c r="B29" s="75" t="s">
        <v>76</v>
      </c>
      <c r="C29" s="76" t="s">
        <v>186</v>
      </c>
      <c r="D29" s="68">
        <v>31.49</v>
      </c>
      <c r="E29" s="68">
        <v>31.49</v>
      </c>
      <c r="F29" s="77"/>
      <c r="G29" s="77"/>
      <c r="H29" s="77"/>
      <c r="I29" s="77"/>
      <c r="J29" s="77"/>
      <c r="K29" s="77"/>
      <c r="L29" s="77"/>
      <c r="M29" s="77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D7" sqref="D7"/>
    </sheetView>
  </sheetViews>
  <sheetFormatPr defaultColWidth="10" defaultRowHeight="14.4" outlineLevelCol="5"/>
  <cols>
    <col min="1" max="1" width="0.546296296296296" customWidth="1"/>
    <col min="2" max="2" width="16.287037037037" customWidth="1"/>
    <col min="3" max="3" width="27.9537037037037" customWidth="1"/>
    <col min="4" max="4" width="17.9074074074074" customWidth="1"/>
    <col min="5" max="5" width="17.3703703703704" customWidth="1"/>
    <col min="6" max="6" width="15.462962962963" customWidth="1"/>
    <col min="7" max="7" width="9.76851851851852" customWidth="1"/>
  </cols>
  <sheetData>
    <row r="1" ht="16.35" customHeight="1" spans="1:2">
      <c r="A1" s="35"/>
      <c r="B1" s="19" t="s">
        <v>187</v>
      </c>
    </row>
    <row r="2" ht="16.35" customHeight="1" spans="2:6">
      <c r="B2" s="36" t="s">
        <v>188</v>
      </c>
      <c r="C2" s="36"/>
      <c r="D2" s="36"/>
      <c r="E2" s="36"/>
      <c r="F2" s="36"/>
    </row>
    <row r="3" ht="16.35" customHeight="1" spans="2:6">
      <c r="B3" s="36"/>
      <c r="C3" s="36"/>
      <c r="D3" s="36"/>
      <c r="E3" s="36"/>
      <c r="F3" s="36"/>
    </row>
    <row r="4" ht="16.35" customHeight="1" spans="2:6">
      <c r="B4" s="53"/>
      <c r="C4" s="53"/>
      <c r="D4" s="53"/>
      <c r="E4" s="53"/>
      <c r="F4" s="53"/>
    </row>
    <row r="5" ht="18.95" customHeight="1" spans="2:6">
      <c r="B5" s="53"/>
      <c r="C5" s="53"/>
      <c r="D5" s="53"/>
      <c r="E5" s="53"/>
      <c r="F5" s="54" t="s">
        <v>2</v>
      </c>
    </row>
    <row r="6" ht="31.9" customHeight="1" spans="2:6">
      <c r="B6" s="55" t="s">
        <v>83</v>
      </c>
      <c r="C6" s="55" t="s">
        <v>33</v>
      </c>
      <c r="D6" s="55" t="s">
        <v>34</v>
      </c>
      <c r="E6" s="55" t="s">
        <v>35</v>
      </c>
      <c r="F6" s="55" t="s">
        <v>36</v>
      </c>
    </row>
    <row r="7" ht="23.25" customHeight="1" spans="2:6">
      <c r="B7" s="56" t="s">
        <v>7</v>
      </c>
      <c r="C7" s="56"/>
      <c r="D7" s="57">
        <f>D8+D13+D20+D23+D26</f>
        <v>800.15</v>
      </c>
      <c r="E7" s="57">
        <f>E8+E13+E20+E26</f>
        <v>430.44</v>
      </c>
      <c r="F7" s="57">
        <f>F8+F13+F23</f>
        <v>369.71</v>
      </c>
    </row>
    <row r="8" customFormat="1" ht="22" customHeight="1" spans="2:6">
      <c r="B8" s="58" t="s">
        <v>37</v>
      </c>
      <c r="C8" s="59" t="s">
        <v>14</v>
      </c>
      <c r="D8" s="60">
        <f t="shared" ref="D8:D12" si="0">E8+F8</f>
        <v>416.85</v>
      </c>
      <c r="E8" s="60">
        <v>305.01</v>
      </c>
      <c r="F8" s="60">
        <f>F9+F11</f>
        <v>111.84</v>
      </c>
    </row>
    <row r="9" customFormat="1" ht="22" customHeight="1" spans="2:6">
      <c r="B9" s="61" t="s">
        <v>189</v>
      </c>
      <c r="C9" s="62" t="s">
        <v>190</v>
      </c>
      <c r="D9" s="60">
        <v>7.23</v>
      </c>
      <c r="E9" s="60" t="s">
        <v>88</v>
      </c>
      <c r="F9" s="60">
        <v>7.23</v>
      </c>
    </row>
    <row r="10" customFormat="1" ht="22" customHeight="1" spans="2:6">
      <c r="B10" s="61" t="s">
        <v>191</v>
      </c>
      <c r="C10" s="62" t="s">
        <v>192</v>
      </c>
      <c r="D10" s="60">
        <v>7.23</v>
      </c>
      <c r="E10" s="60" t="s">
        <v>88</v>
      </c>
      <c r="F10" s="60">
        <v>7.23</v>
      </c>
    </row>
    <row r="11" customFormat="1" ht="22" customHeight="1" spans="2:6">
      <c r="B11" s="61" t="s">
        <v>193</v>
      </c>
      <c r="C11" s="62" t="s">
        <v>194</v>
      </c>
      <c r="D11" s="60">
        <f t="shared" si="0"/>
        <v>409.62</v>
      </c>
      <c r="E11" s="60">
        <v>305.01</v>
      </c>
      <c r="F11" s="60">
        <v>104.61</v>
      </c>
    </row>
    <row r="12" customFormat="1" ht="22" customHeight="1" spans="2:6">
      <c r="B12" s="61" t="s">
        <v>195</v>
      </c>
      <c r="C12" s="62" t="s">
        <v>196</v>
      </c>
      <c r="D12" s="60">
        <f t="shared" si="0"/>
        <v>409.62</v>
      </c>
      <c r="E12" s="60">
        <v>305.01</v>
      </c>
      <c r="F12" s="60">
        <v>104.61</v>
      </c>
    </row>
    <row r="13" customFormat="1" ht="22" customHeight="1" spans="2:6">
      <c r="B13" s="58" t="s">
        <v>50</v>
      </c>
      <c r="C13" s="59" t="s">
        <v>16</v>
      </c>
      <c r="D13" s="60">
        <f>D14+D18</f>
        <v>71.36</v>
      </c>
      <c r="E13" s="60">
        <f>E14</f>
        <v>70.76</v>
      </c>
      <c r="F13" s="60">
        <v>0.6</v>
      </c>
    </row>
    <row r="14" customFormat="1" ht="22" customHeight="1" spans="2:6">
      <c r="B14" s="61" t="s">
        <v>197</v>
      </c>
      <c r="C14" s="62" t="s">
        <v>198</v>
      </c>
      <c r="D14" s="60">
        <v>70.76</v>
      </c>
      <c r="E14" s="60">
        <f>E15+E16+E17</f>
        <v>70.76</v>
      </c>
      <c r="F14" s="60" t="s">
        <v>88</v>
      </c>
    </row>
    <row r="15" customFormat="1" ht="22" customHeight="1" spans="2:6">
      <c r="B15" s="61" t="s">
        <v>199</v>
      </c>
      <c r="C15" s="62" t="s">
        <v>200</v>
      </c>
      <c r="D15" s="60">
        <v>15.12</v>
      </c>
      <c r="E15" s="60">
        <v>15.12</v>
      </c>
      <c r="F15" s="60" t="s">
        <v>88</v>
      </c>
    </row>
    <row r="16" customFormat="1" ht="22" customHeight="1" spans="2:6">
      <c r="B16" s="61" t="s">
        <v>201</v>
      </c>
      <c r="C16" s="62" t="s">
        <v>202</v>
      </c>
      <c r="D16" s="60">
        <v>37.09</v>
      </c>
      <c r="E16" s="60">
        <v>37.09</v>
      </c>
      <c r="F16" s="60" t="s">
        <v>88</v>
      </c>
    </row>
    <row r="17" customFormat="1" ht="22" customHeight="1" spans="2:6">
      <c r="B17" s="61" t="s">
        <v>203</v>
      </c>
      <c r="C17" s="62" t="s">
        <v>204</v>
      </c>
      <c r="D17" s="60">
        <v>18.55</v>
      </c>
      <c r="E17" s="60">
        <v>18.55</v>
      </c>
      <c r="F17" s="60" t="s">
        <v>88</v>
      </c>
    </row>
    <row r="18" customFormat="1" ht="22" customHeight="1" spans="2:6">
      <c r="B18" s="61" t="s">
        <v>205</v>
      </c>
      <c r="C18" s="62" t="s">
        <v>206</v>
      </c>
      <c r="D18" s="60">
        <v>0.6</v>
      </c>
      <c r="E18" s="60" t="s">
        <v>88</v>
      </c>
      <c r="F18" s="60">
        <v>0.6</v>
      </c>
    </row>
    <row r="19" customFormat="1" ht="22" customHeight="1" spans="2:6">
      <c r="B19" s="61" t="s">
        <v>207</v>
      </c>
      <c r="C19" s="62" t="s">
        <v>208</v>
      </c>
      <c r="D19" s="60">
        <v>0.6</v>
      </c>
      <c r="E19" s="60" t="s">
        <v>88</v>
      </c>
      <c r="F19" s="60">
        <v>0.6</v>
      </c>
    </row>
    <row r="20" customFormat="1" ht="22" customHeight="1" spans="2:6">
      <c r="B20" s="58" t="s">
        <v>63</v>
      </c>
      <c r="C20" s="59" t="s">
        <v>18</v>
      </c>
      <c r="D20" s="60">
        <v>23.18</v>
      </c>
      <c r="E20" s="60">
        <v>23.18</v>
      </c>
      <c r="F20" s="60" t="s">
        <v>88</v>
      </c>
    </row>
    <row r="21" customFormat="1" ht="22" customHeight="1" spans="2:6">
      <c r="B21" s="61" t="s">
        <v>209</v>
      </c>
      <c r="C21" s="62" t="s">
        <v>210</v>
      </c>
      <c r="D21" s="60">
        <v>23.18</v>
      </c>
      <c r="E21" s="60">
        <v>23.18</v>
      </c>
      <c r="F21" s="60" t="s">
        <v>88</v>
      </c>
    </row>
    <row r="22" ht="15.6" spans="2:6">
      <c r="B22" s="61" t="s">
        <v>211</v>
      </c>
      <c r="C22" s="62" t="s">
        <v>212</v>
      </c>
      <c r="D22" s="60">
        <v>23.18</v>
      </c>
      <c r="E22" s="60">
        <v>23.18</v>
      </c>
      <c r="F22" s="60" t="s">
        <v>88</v>
      </c>
    </row>
    <row r="23" ht="15.6" spans="2:6">
      <c r="B23" s="58" t="s">
        <v>68</v>
      </c>
      <c r="C23" s="59" t="s">
        <v>19</v>
      </c>
      <c r="D23" s="60">
        <v>257.27</v>
      </c>
      <c r="E23" s="60" t="s">
        <v>88</v>
      </c>
      <c r="F23" s="60">
        <v>257.27</v>
      </c>
    </row>
    <row r="24" ht="15.6" spans="2:6">
      <c r="B24" s="61" t="s">
        <v>213</v>
      </c>
      <c r="C24" s="62" t="s">
        <v>214</v>
      </c>
      <c r="D24" s="60">
        <v>257.27</v>
      </c>
      <c r="E24" s="60" t="s">
        <v>88</v>
      </c>
      <c r="F24" s="60">
        <v>257.27</v>
      </c>
    </row>
    <row r="25" ht="31.2" spans="2:6">
      <c r="B25" s="61" t="s">
        <v>215</v>
      </c>
      <c r="C25" s="62" t="s">
        <v>216</v>
      </c>
      <c r="D25" s="60">
        <v>257.27</v>
      </c>
      <c r="E25" s="60" t="s">
        <v>88</v>
      </c>
      <c r="F25" s="60">
        <v>257.27</v>
      </c>
    </row>
    <row r="26" ht="15.6" spans="2:6">
      <c r="B26" s="58" t="s">
        <v>73</v>
      </c>
      <c r="C26" s="59" t="s">
        <v>20</v>
      </c>
      <c r="D26" s="60">
        <v>31.49</v>
      </c>
      <c r="E26" s="60">
        <v>31.49</v>
      </c>
      <c r="F26" s="60" t="s">
        <v>88</v>
      </c>
    </row>
    <row r="27" ht="15.6" spans="2:6">
      <c r="B27" s="61" t="s">
        <v>217</v>
      </c>
      <c r="C27" s="62" t="s">
        <v>218</v>
      </c>
      <c r="D27" s="60">
        <v>31.49</v>
      </c>
      <c r="E27" s="60">
        <v>31.49</v>
      </c>
      <c r="F27" s="60" t="s">
        <v>88</v>
      </c>
    </row>
    <row r="28" ht="15.6" spans="2:6">
      <c r="B28" s="61" t="s">
        <v>219</v>
      </c>
      <c r="C28" s="62" t="s">
        <v>220</v>
      </c>
      <c r="D28" s="60">
        <v>31.49</v>
      </c>
      <c r="E28" s="60">
        <v>31.49</v>
      </c>
      <c r="F28" s="60" t="s">
        <v>88</v>
      </c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G7" sqref="G7"/>
    </sheetView>
  </sheetViews>
  <sheetFormatPr defaultColWidth="10" defaultRowHeight="14.4" outlineLevelRow="7"/>
  <cols>
    <col min="1" max="1" width="0.407407407407407" customWidth="1"/>
    <col min="2" max="2" width="9.22222222222222" customWidth="1"/>
    <col min="3" max="3" width="12.0740740740741" customWidth="1"/>
    <col min="4" max="4" width="11.3981481481481" customWidth="1"/>
    <col min="5" max="5" width="10.9907407407407" customWidth="1"/>
    <col min="6" max="6" width="12.2037037037037" customWidth="1"/>
    <col min="7" max="7" width="12.6296296296296" customWidth="1"/>
    <col min="8" max="8" width="11.3981481481481" customWidth="1"/>
    <col min="9" max="9" width="10.9907407407407" customWidth="1"/>
    <col min="10" max="10" width="11.1296296296296" customWidth="1"/>
    <col min="11" max="11" width="12.3518518518519" customWidth="1"/>
    <col min="12" max="13" width="11.8055555555556" customWidth="1"/>
    <col min="14" max="14" width="9.76851851851852" customWidth="1"/>
  </cols>
  <sheetData>
    <row r="1" ht="17.25" customHeight="1" spans="1:13">
      <c r="A1" s="35"/>
      <c r="B1" s="19" t="s">
        <v>221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ht="16.35" customHeight="1" spans="2:13">
      <c r="B2" s="47" t="s">
        <v>222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ht="16.35" customHeight="1" spans="2:13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ht="16.35" customHeight="1" spans="2:13"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ht="21.55" customHeight="1" spans="2:13"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52" t="s">
        <v>2</v>
      </c>
    </row>
    <row r="6" ht="65.55" customHeight="1" spans="2:13">
      <c r="B6" s="48" t="s">
        <v>223</v>
      </c>
      <c r="C6" s="48" t="s">
        <v>5</v>
      </c>
      <c r="D6" s="48" t="s">
        <v>34</v>
      </c>
      <c r="E6" s="48" t="s">
        <v>162</v>
      </c>
      <c r="F6" s="48" t="s">
        <v>163</v>
      </c>
      <c r="G6" s="48" t="s">
        <v>164</v>
      </c>
      <c r="H6" s="48" t="s">
        <v>165</v>
      </c>
      <c r="I6" s="48" t="s">
        <v>166</v>
      </c>
      <c r="J6" s="48" t="s">
        <v>167</v>
      </c>
      <c r="K6" s="48" t="s">
        <v>168</v>
      </c>
      <c r="L6" s="48" t="s">
        <v>169</v>
      </c>
      <c r="M6" s="48" t="s">
        <v>170</v>
      </c>
    </row>
    <row r="7" ht="23.25" customHeight="1" spans="2:13">
      <c r="B7" s="40" t="s">
        <v>7</v>
      </c>
      <c r="C7" s="40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ht="21.55" customHeight="1" spans="2:13">
      <c r="B8" s="50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李青敏</cp:lastModifiedBy>
  <dcterms:created xsi:type="dcterms:W3CDTF">2022-01-21T14:55:00Z</dcterms:created>
  <dcterms:modified xsi:type="dcterms:W3CDTF">2026-02-04T08:36:09Z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0ABC5C42526C45519401441D7BF0ACC7_12</vt:lpwstr>
  </property>
</Properties>
</file>