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2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</sheets>
  <calcPr calcId="144525"/>
</workbook>
</file>

<file path=xl/sharedStrings.xml><?xml version="1.0" encoding="utf-8"?>
<sst xmlns="http://schemas.openxmlformats.org/spreadsheetml/2006/main" count="434" uniqueCount="300">
  <si>
    <t>2024年部门预算公开表</t>
  </si>
  <si>
    <t>巫溪县人民代表大会常务委员会办公室</t>
  </si>
  <si>
    <t>（公章）</t>
  </si>
  <si>
    <t>报送日期：      2024年 2月 22 日</t>
  </si>
  <si>
    <t>单位负责人签章：王兵        财务负责人签章： 罗子葳       制表人签章：曹雪莲</t>
  </si>
  <si>
    <t>表一</t>
  </si>
  <si>
    <t>巫溪县人民代表大会常务委员会办公室2024年财政拨款收支总表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</si>
  <si>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</si>
  <si>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</si>
  <si>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</si>
  <si>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</si>
  <si>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</si>
  <si>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</si>
  <si>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</si>
  <si>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</si>
  <si>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</si>
  <si>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</si>
  <si>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</si>
  <si>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</si>
  <si>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</si>
  <si>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</si>
  <si>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</si>
  <si>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</si>
  <si>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</si>
  <si>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</si>
  <si>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</si>
  <si>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</si>
  <si>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</si>
  <si>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</si>
  <si>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</si>
  <si>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</si>
  <si>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</si>
  <si>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</si>
  <si>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巫溪县人民代表大会常务委员会办公室2024年一般公共预算财政拨款支出预算表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</si>
  <si>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</si>
  <si>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</si>
  <si>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</si>
  <si>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</si>
  <si>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</si>
  <si>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</si>
  <si>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</si>
  <si>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</si>
  <si>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20101</t>
    </r>
  </si>
  <si>
    <r>
      <rPr>
        <sz val="10"/>
        <color rgb="FF000000"/>
        <rFont val="方正仿宋_GBK"/>
        <charset val="134"/>
      </rPr>
      <t> 人大事务</t>
    </r>
  </si>
  <si>
    <r>
      <rPr>
        <sz val="10"/>
        <color rgb="FF000000"/>
        <rFont val="方正仿宋_GBK"/>
        <charset val="134"/>
      </rPr>
      <t>  2010101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</si>
  <si>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</si>
  <si>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2010104</t>
    </r>
  </si>
  <si>
    <r>
      <rPr>
        <sz val="10"/>
        <color rgb="FF000000"/>
        <rFont val="方正仿宋_GBK"/>
        <charset val="134"/>
      </rPr>
      <t>  人大会议</t>
    </r>
  </si>
  <si>
    <r>
      <rPr>
        <sz val="10"/>
        <color rgb="FF000000"/>
        <rFont val="方正仿宋_GBK"/>
        <charset val="134"/>
      </rPr>
      <t>  2010106</t>
    </r>
  </si>
  <si>
    <r>
      <rPr>
        <sz val="10"/>
        <color rgb="FF000000"/>
        <rFont val="方正仿宋_GBK"/>
        <charset val="134"/>
      </rPr>
      <t>  人大监督</t>
    </r>
  </si>
  <si>
    <r>
      <rPr>
        <sz val="10"/>
        <color rgb="FF000000"/>
        <rFont val="方正仿宋_GBK"/>
        <charset val="134"/>
      </rPr>
      <t>  2010107</t>
    </r>
  </si>
  <si>
    <r>
      <rPr>
        <sz val="10"/>
        <color rgb="FF000000"/>
        <rFont val="方正仿宋_GBK"/>
        <charset val="134"/>
      </rPr>
      <t>  人大代表履职能力提升</t>
    </r>
  </si>
  <si>
    <r>
      <rPr>
        <sz val="10"/>
        <color rgb="FF000000"/>
        <rFont val="方正仿宋_GBK"/>
        <charset val="134"/>
      </rPr>
      <t>  2010150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</si>
  <si>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</si>
  <si>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 2010199</t>
    </r>
  </si>
  <si>
    <r>
      <rPr>
        <sz val="10"/>
        <color rgb="FF000000"/>
        <rFont val="方正仿宋_GBK"/>
        <charset val="134"/>
      </rPr>
      <t>  其他人大事务支出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</si>
  <si>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</si>
  <si>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</si>
  <si>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</si>
  <si>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2080501</t>
    </r>
  </si>
  <si>
    <r>
      <rPr>
        <sz val="10"/>
        <color rgb="FF000000"/>
        <rFont val="方正仿宋_GBK"/>
        <charset val="134"/>
      </rPr>
      <t>  行政单位离退休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</si>
  <si>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</si>
  <si>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</si>
  <si>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</si>
  <si>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</si>
  <si>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20808</t>
    </r>
  </si>
  <si>
    <r>
      <rPr>
        <sz val="10"/>
        <color rgb="FF000000"/>
        <rFont val="方正仿宋_GBK"/>
        <charset val="134"/>
      </rPr>
      <t> 抚恤</t>
    </r>
  </si>
  <si>
    <r>
      <rPr>
        <sz val="10"/>
        <color rgb="FF000000"/>
        <rFont val="方正仿宋_GBK"/>
        <charset val="134"/>
      </rPr>
      <t>  2080801</t>
    </r>
  </si>
  <si>
    <r>
      <rPr>
        <sz val="10"/>
        <color rgb="FF000000"/>
        <rFont val="方正仿宋_GBK"/>
        <charset val="134"/>
      </rPr>
      <t>  死亡抚恤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</si>
  <si>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</si>
  <si>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</si>
  <si>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</si>
  <si>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</si>
  <si>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</si>
  <si>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</si>
  <si>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</si>
  <si>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</si>
  <si>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</si>
  <si>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</si>
  <si>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</si>
  <si>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</si>
  <si>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</si>
  <si>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</si>
  <si>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巫溪县人民代表大会常务委员会办公室2024一般公共预算财政拨款基本支出预算表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</si>
  <si>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</si>
  <si>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</si>
  <si>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</si>
  <si>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</si>
  <si>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</si>
  <si>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</si>
  <si>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</si>
  <si>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</si>
  <si>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</si>
  <si>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</si>
  <si>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</si>
  <si>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</si>
  <si>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</si>
  <si>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</si>
  <si>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</si>
  <si>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</si>
  <si>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</si>
  <si>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</si>
  <si>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</si>
  <si>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</si>
  <si>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</si>
  <si>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</si>
  <si>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</si>
  <si>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</si>
  <si>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</si>
  <si>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</si>
  <si>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</si>
  <si>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</si>
  <si>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</si>
  <si>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</si>
  <si>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</si>
  <si>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</si>
  <si>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</si>
  <si>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</si>
  <si>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</si>
  <si>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</si>
  <si>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</si>
  <si>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</si>
  <si>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</si>
  <si>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</si>
  <si>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</si>
  <si>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</si>
  <si>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</si>
  <si>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</si>
  <si>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</si>
  <si>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</si>
  <si>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</si>
  <si>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</si>
  <si>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</si>
  <si>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</si>
  <si>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</si>
  <si>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</si>
  <si>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</si>
  <si>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</si>
  <si>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</si>
  <si>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</si>
  <si>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</si>
  <si>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</si>
  <si>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</si>
  <si>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30302</t>
    </r>
  </si>
  <si>
    <r>
      <rPr>
        <sz val="10"/>
        <rFont val="方正仿宋_GBK"/>
        <charset val="134"/>
      </rPr>
      <t> 退休费</t>
    </r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</si>
  <si>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</si>
  <si>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</si>
  <si>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表四</t>
  </si>
  <si>
    <t>巫溪县人民代表大会常务委员会办公室2024年一般公共预算“三公”经费支出表</t>
  </si>
  <si>
    <t>2023年预算数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</si>
  <si>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</si>
  <si>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</si>
  <si>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</si>
  <si>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</si>
  <si>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</si>
  <si>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</si>
  <si>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</si>
  <si>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巫溪县人民代表大会常务委员会办公室20242024年政府性基金预算支出表</t>
  </si>
  <si>
    <t>本年政府性基金预算财政拨款支出</t>
  </si>
  <si>
    <t>（备注：本单位无政府性基金收支，故此表无数据。）</t>
  </si>
  <si>
    <t>表六</t>
  </si>
  <si>
    <t>巫溪县人民代表大会常务委员会办公室2024部门收支总表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</si>
  <si>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</si>
  <si>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</si>
  <si>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</si>
  <si>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</si>
  <si>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</si>
  <si>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</si>
  <si>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</si>
  <si>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</si>
  <si>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巫溪县人民代表大会常务委员会办公室2024部门收入总表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</si>
  <si>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</si>
  <si>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</si>
  <si>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</si>
  <si>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</si>
  <si>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</si>
  <si>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</si>
  <si>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</si>
  <si>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</si>
  <si>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</si>
  <si>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</si>
  <si>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20101</t>
    </r>
  </si>
  <si>
    <r>
      <rPr>
        <sz val="9"/>
        <color rgb="FF000000"/>
        <rFont val="方正仿宋_GBK"/>
        <charset val="134"/>
      </rPr>
      <t> 人大事务</t>
    </r>
  </si>
  <si>
    <r>
      <rPr>
        <sz val="9"/>
        <color rgb="FF000000"/>
        <rFont val="方正仿宋_GBK"/>
        <charset val="134"/>
      </rPr>
      <t>  2010101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</si>
  <si>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</si>
  <si>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2010104</t>
    </r>
  </si>
  <si>
    <r>
      <rPr>
        <sz val="9"/>
        <color rgb="FF000000"/>
        <rFont val="方正仿宋_GBK"/>
        <charset val="134"/>
      </rPr>
      <t>  人大会议</t>
    </r>
  </si>
  <si>
    <r>
      <rPr>
        <sz val="9"/>
        <color rgb="FF000000"/>
        <rFont val="方正仿宋_GBK"/>
        <charset val="134"/>
      </rPr>
      <t>  2010106</t>
    </r>
  </si>
  <si>
    <r>
      <rPr>
        <sz val="9"/>
        <color rgb="FF000000"/>
        <rFont val="方正仿宋_GBK"/>
        <charset val="134"/>
      </rPr>
      <t>  人大监督</t>
    </r>
  </si>
  <si>
    <t>  2010150</t>
  </si>
  <si>
    <t>  事业运行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</si>
  <si>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</si>
  <si>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</si>
  <si>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2080501</t>
    </r>
  </si>
  <si>
    <r>
      <rPr>
        <sz val="9"/>
        <color rgb="FF000000"/>
        <rFont val="方正仿宋_GBK"/>
        <charset val="134"/>
      </rPr>
      <t>  行政单位离退休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</si>
  <si>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</si>
  <si>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</si>
  <si>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</si>
  <si>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</si>
  <si>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20808</t>
    </r>
  </si>
  <si>
    <r>
      <rPr>
        <sz val="9"/>
        <color rgb="FF000000"/>
        <rFont val="方正仿宋_GBK"/>
        <charset val="134"/>
      </rPr>
      <t> 抚恤</t>
    </r>
  </si>
  <si>
    <r>
      <rPr>
        <sz val="9"/>
        <color rgb="FF000000"/>
        <rFont val="方正仿宋_GBK"/>
        <charset val="134"/>
      </rPr>
      <t>  2080801</t>
    </r>
  </si>
  <si>
    <r>
      <rPr>
        <sz val="9"/>
        <color rgb="FF000000"/>
        <rFont val="方正仿宋_GBK"/>
        <charset val="134"/>
      </rPr>
      <t>  死亡抚恤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</si>
  <si>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</si>
  <si>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</si>
  <si>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</si>
  <si>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</si>
  <si>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</si>
  <si>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</si>
  <si>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</si>
  <si>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</si>
  <si>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</si>
  <si>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巫溪县人民代表大会常务委员会办公室2024部门支出总表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</si>
  <si>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</si>
  <si>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</si>
  <si>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20101</t>
    </r>
  </si>
  <si>
    <r>
      <rPr>
        <sz val="12"/>
        <color rgb="FF000000"/>
        <rFont val="方正仿宋_GBK"/>
        <charset val="134"/>
      </rPr>
      <t> 人大事务</t>
    </r>
  </si>
  <si>
    <r>
      <rPr>
        <sz val="12"/>
        <color rgb="FF000000"/>
        <rFont val="方正仿宋_GBK"/>
        <charset val="134"/>
      </rPr>
      <t>  2010101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</si>
  <si>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</si>
  <si>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2010104</t>
    </r>
  </si>
  <si>
    <r>
      <rPr>
        <sz val="12"/>
        <color rgb="FF000000"/>
        <rFont val="方正仿宋_GBK"/>
        <charset val="134"/>
      </rPr>
      <t>  人大会议</t>
    </r>
  </si>
  <si>
    <r>
      <rPr>
        <sz val="12"/>
        <color rgb="FF000000"/>
        <rFont val="方正仿宋_GBK"/>
        <charset val="134"/>
      </rPr>
      <t>  2010106</t>
    </r>
  </si>
  <si>
    <r>
      <rPr>
        <sz val="12"/>
        <color rgb="FF000000"/>
        <rFont val="方正仿宋_GBK"/>
        <charset val="134"/>
      </rPr>
      <t>  人大监督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</si>
  <si>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</si>
  <si>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</si>
  <si>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2080501</t>
    </r>
  </si>
  <si>
    <r>
      <rPr>
        <sz val="12"/>
        <color rgb="FF000000"/>
        <rFont val="方正仿宋_GBK"/>
        <charset val="134"/>
      </rPr>
      <t>  行政单位离退休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</si>
  <si>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</si>
  <si>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</si>
  <si>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</si>
  <si>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</si>
  <si>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20808</t>
    </r>
  </si>
  <si>
    <r>
      <rPr>
        <sz val="12"/>
        <color rgb="FF000000"/>
        <rFont val="方正仿宋_GBK"/>
        <charset val="134"/>
      </rPr>
      <t> 抚恤</t>
    </r>
  </si>
  <si>
    <r>
      <rPr>
        <sz val="12"/>
        <color rgb="FF000000"/>
        <rFont val="方正仿宋_GBK"/>
        <charset val="134"/>
      </rPr>
      <t>  2080801</t>
    </r>
  </si>
  <si>
    <r>
      <rPr>
        <sz val="12"/>
        <color rgb="FF000000"/>
        <rFont val="方正仿宋_GBK"/>
        <charset val="134"/>
      </rPr>
      <t>  死亡抚恤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</si>
  <si>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</si>
  <si>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</si>
  <si>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</si>
  <si>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</si>
  <si>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</si>
  <si>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</si>
  <si>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</si>
  <si>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</si>
  <si>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</si>
  <si>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巫溪县人民代表大会常务委员会办公室2024政府采购预算明细表</t>
  </si>
  <si>
    <t>项目编号</t>
  </si>
  <si>
    <t>备注：本单位无政府采购预算，此表无数据。</t>
  </si>
  <si>
    <t>表十</t>
  </si>
  <si>
    <t>2024年部门（单位）整体绩效目标表</t>
  </si>
  <si>
    <t>部门(单位)名称</t>
  </si>
  <si>
    <t>003-巫溪县人民代表大会常务委员会办公室</t>
  </si>
  <si>
    <t>部门支出预算数</t>
  </si>
  <si>
    <t>当年整体绩效目标</t>
  </si>
  <si>
    <t>进一步增强监督失效；进一步做好人事任免工作；进一步密切联系群众，充分发挥代表作用；进一步加强联系指导，提升人大工作整体水平。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</si>
  <si>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</si>
  <si>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</si>
  <si>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</si>
  <si>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</si>
  <si>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</si>
  <si>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</si>
  <si>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</si>
  <si>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培训次数</t>
  </si>
  <si>
    <t>次</t>
  </si>
  <si>
    <t>＝</t>
  </si>
  <si>
    <t>2</t>
  </si>
  <si>
    <t>否</t>
  </si>
  <si>
    <t>召开常委会会议次数</t>
  </si>
  <si>
    <t>20</t>
  </si>
  <si>
    <t>≥</t>
  </si>
  <si>
    <t>6</t>
  </si>
  <si>
    <t>是</t>
  </si>
  <si>
    <t>工作按时完成率</t>
  </si>
  <si>
    <t>10</t>
  </si>
  <si>
    <t>%</t>
  </si>
  <si>
    <t>100</t>
  </si>
  <si>
    <t>培训人员出勤率</t>
  </si>
  <si>
    <t>90</t>
  </si>
  <si>
    <t>为全县经济社会发展贡献率</t>
  </si>
  <si>
    <t>代表满意度</t>
  </si>
  <si>
    <t>95</t>
  </si>
  <si>
    <t>表十一</t>
  </si>
  <si>
    <t>2024年重点专项资金绩效目标表（一级项目）</t>
  </si>
  <si>
    <t>编制单位：</t>
  </si>
  <si>
    <t>项目名称</t>
  </si>
  <si>
    <t>主管部门</t>
  </si>
  <si>
    <t>当年预算</t>
  </si>
  <si>
    <t xml:space="preserve"> </t>
  </si>
  <si>
    <t>项目概况</t>
  </si>
  <si>
    <t>立项依据</t>
  </si>
  <si>
    <t>当年绩效目标</t>
  </si>
  <si>
    <t>备注：2024年无重点专项资金，故此表无数据。</t>
  </si>
  <si>
    <t>表十二</t>
  </si>
  <si>
    <t>2024年一般性项目绩效目标表（一级项目）</t>
  </si>
  <si>
    <t>巫溪县人大常委会办公室</t>
  </si>
  <si>
    <t>县人大常委会办公室</t>
  </si>
  <si>
    <t>《巫溪人大》杂志印刷费，宣传巫溪人大工作，展现代表风采。按计划完成一年6期《巫溪人大》双月刊制作、印刷、邮寄等工作。</t>
  </si>
  <si>
    <t>县人大常委会主任会议研究决定</t>
  </si>
  <si>
    <t>全年出刊</t>
  </si>
  <si>
    <t>提升人大宣传力度</t>
  </si>
  <si>
    <t>服务对象满意度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</si>
</sst>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61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7"/>
      <color rgb="FF000000"/>
      <name val="方正黑体简体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9"/>
      <color rgb="FF000000"/>
      <name val="方正报宋_GBK"/>
      <charset val="134"/>
    </font>
    <font>
      <sz val="9"/>
      <color indexed="8"/>
      <name val="方正报宋_GBK"/>
      <charset val="1"/>
    </font>
    <font>
      <sz val="10"/>
      <color rgb="FF000000"/>
      <name val="Times New Roman"/>
      <charset val="134"/>
    </font>
    <font>
      <b/>
      <sz val="17"/>
      <color rgb="FF000000"/>
      <name val="方正黑体_GBK"/>
      <charset val="134"/>
    </font>
    <font>
      <sz val="19"/>
      <color rgb="FF000000"/>
      <name val="方正小标宋_GBK"/>
      <charset val="134"/>
    </font>
    <font>
      <sz val="11"/>
      <color rgb="FF000000"/>
      <name val="方正仿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name val="方正小标宋_GBK"/>
      <charset val="134"/>
    </font>
    <font>
      <sz val="12"/>
      <name val="方正黑体_GBK"/>
      <charset val="134"/>
    </font>
    <font>
      <sz val="10"/>
      <name val="方正楷体_GBK"/>
      <charset val="134"/>
    </font>
    <font>
      <sz val="11"/>
      <name val="宋体"/>
      <charset val="1"/>
      <scheme val="minor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2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4" fillId="0" borderId="0" applyFon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3" fillId="19" borderId="6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4" fillId="13" borderId="5" applyNumberFormat="0" applyFon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6" fillId="22" borderId="8" applyNumberFormat="0" applyAlignment="0" applyProtection="0">
      <alignment vertical="center"/>
    </xf>
    <xf numFmtId="0" fontId="54" fillId="22" borderId="6" applyNumberFormat="0" applyAlignment="0" applyProtection="0">
      <alignment vertical="center"/>
    </xf>
    <xf numFmtId="0" fontId="50" fillId="12" borderId="4" applyNumberFormat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5" fillId="0" borderId="7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</cellStyleXfs>
  <cellXfs count="10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18" fillId="2" borderId="1" xfId="0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>
      <alignment vertical="center"/>
    </xf>
    <xf numFmtId="4" fontId="20" fillId="0" borderId="1" xfId="0" applyNumberFormat="1" applyFont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21" fillId="2" borderId="1" xfId="0" applyNumberFormat="1" applyFont="1" applyFill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>
      <alignment vertical="center"/>
    </xf>
    <xf numFmtId="4" fontId="26" fillId="0" borderId="1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3" fillId="0" borderId="0" xfId="0" applyFont="1">
      <alignment vertical="center"/>
    </xf>
    <xf numFmtId="0" fontId="0" fillId="0" borderId="0" xfId="0" applyFont="1" applyFill="1">
      <alignment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0" fontId="35" fillId="0" borderId="0" xfId="0" applyFont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4" fontId="18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37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1" sqref="A11"/>
    </sheetView>
  </sheetViews>
  <sheetFormatPr defaultColWidth="10" defaultRowHeight="13.5"/>
  <cols>
    <col min="1" max="1" width="85.5" customWidth="1"/>
  </cols>
  <sheetData>
    <row r="1" ht="66.4" customHeight="1" spans="1:1">
      <c r="A1" s="1"/>
    </row>
    <row r="2" ht="90.55" customHeight="1" spans="1:1">
      <c r="A2" s="103" t="s">
        <v>0</v>
      </c>
    </row>
    <row r="3" ht="16.35" customHeight="1" spans="1:1">
      <c r="A3" s="104"/>
    </row>
    <row r="4" ht="52.6" customHeight="1" spans="1:1">
      <c r="A4" s="105" t="s">
        <v>1</v>
      </c>
    </row>
    <row r="5" ht="16.35" customHeight="1" spans="1:1">
      <c r="A5" s="104"/>
    </row>
    <row r="6" ht="16.35" customHeight="1" spans="1:1">
      <c r="A6" s="104"/>
    </row>
    <row r="7" ht="29.3" customHeight="1" spans="1:1">
      <c r="A7" s="106" t="s">
        <v>2</v>
      </c>
    </row>
    <row r="8" ht="16.35" customHeight="1" spans="1:1">
      <c r="A8" s="107"/>
    </row>
    <row r="9" ht="31.9" customHeight="1" spans="1:1">
      <c r="A9" s="106" t="s">
        <v>3</v>
      </c>
    </row>
    <row r="10" ht="16.35" customHeight="1" spans="1:1">
      <c r="A10" s="106"/>
    </row>
    <row r="11" ht="54.3" customHeight="1" spans="1:1">
      <c r="A11" s="106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9" sqref="B9:E9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166666666667" customWidth="1"/>
    <col min="7" max="7" width="12.6166666666667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243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28" t="s">
        <v>244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ht="16.35" customHeight="1" spans="2:1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3" t="s">
        <v>7</v>
      </c>
    </row>
    <row r="6" ht="65.55" customHeight="1" spans="2:13">
      <c r="B6" s="29" t="s">
        <v>245</v>
      </c>
      <c r="C6" s="29" t="s">
        <v>10</v>
      </c>
      <c r="D6" s="29" t="s">
        <v>38</v>
      </c>
      <c r="E6" s="29" t="s">
        <v>172</v>
      </c>
      <c r="F6" s="29" t="s">
        <v>173</v>
      </c>
      <c r="G6" s="29" t="s">
        <v>174</v>
      </c>
      <c r="H6" s="29" t="s">
        <v>175</v>
      </c>
      <c r="I6" s="29" t="s">
        <v>176</v>
      </c>
      <c r="J6" s="29" t="s">
        <v>177</v>
      </c>
      <c r="K6" s="29" t="s">
        <v>178</v>
      </c>
      <c r="L6" s="29" t="s">
        <v>179</v>
      </c>
      <c r="M6" s="29" t="s">
        <v>180</v>
      </c>
    </row>
    <row r="7" ht="23.25" customHeight="1" spans="2:13">
      <c r="B7" s="30" t="s">
        <v>12</v>
      </c>
      <c r="C7" s="30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ht="21.55" customHeight="1" spans="2:13">
      <c r="B8" s="8"/>
      <c r="C8" s="8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2:2">
      <c r="B9" t="s">
        <v>246</v>
      </c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F6" sqref="F6:H6"/>
    </sheetView>
  </sheetViews>
  <sheetFormatPr defaultColWidth="10" defaultRowHeight="13.5" outlineLevelCol="7"/>
  <cols>
    <col min="1" max="1" width="0.266666666666667" customWidth="1"/>
    <col min="2" max="2" width="19.675" customWidth="1"/>
    <col min="3" max="3" width="49.375" customWidth="1"/>
    <col min="4" max="4" width="16.6916666666667" customWidth="1"/>
    <col min="5" max="5" width="16.2833333333333" customWidth="1"/>
    <col min="6" max="6" width="15.2" customWidth="1"/>
    <col min="7" max="7" width="13.975" customWidth="1"/>
    <col min="8" max="8" width="14.6583333333333" customWidth="1"/>
    <col min="9" max="9" width="9.76666666666667" customWidth="1"/>
  </cols>
  <sheetData>
    <row r="1" ht="16.35" customHeight="1" spans="1:8">
      <c r="A1" s="1"/>
      <c r="B1" s="2" t="s">
        <v>247</v>
      </c>
      <c r="C1" s="1"/>
      <c r="D1" s="1"/>
      <c r="E1" s="1"/>
      <c r="F1" s="1"/>
      <c r="H1" s="1"/>
    </row>
    <row r="2" ht="16.35" customHeight="1" spans="2:8">
      <c r="B2" s="22" t="s">
        <v>248</v>
      </c>
      <c r="C2" s="22"/>
      <c r="D2" s="22"/>
      <c r="E2" s="22"/>
      <c r="F2" s="22"/>
      <c r="G2" s="22"/>
      <c r="H2" s="22"/>
    </row>
    <row r="3" ht="16.35" customHeight="1" spans="2:8">
      <c r="B3" s="22"/>
      <c r="C3" s="22"/>
      <c r="D3" s="22"/>
      <c r="E3" s="22"/>
      <c r="F3" s="22"/>
      <c r="G3" s="22"/>
      <c r="H3" s="22"/>
    </row>
    <row r="4" ht="16.35" customHeight="1"/>
    <row r="5" ht="19.8" customHeight="1" spans="8:8">
      <c r="H5" s="23" t="s">
        <v>7</v>
      </c>
    </row>
    <row r="6" ht="37.95" customHeight="1" spans="2:8">
      <c r="B6" s="24" t="s">
        <v>249</v>
      </c>
      <c r="C6" s="25" t="s">
        <v>250</v>
      </c>
      <c r="D6" s="25"/>
      <c r="E6" s="9" t="s">
        <v>251</v>
      </c>
      <c r="F6" s="26">
        <v>2006.65</v>
      </c>
      <c r="G6" s="26"/>
      <c r="H6" s="26"/>
    </row>
    <row r="7" ht="183.7" customHeight="1" spans="2:8">
      <c r="B7" s="24" t="s">
        <v>252</v>
      </c>
      <c r="C7" s="12" t="s">
        <v>253</v>
      </c>
      <c r="D7" s="12"/>
      <c r="E7" s="12"/>
      <c r="F7" s="12"/>
      <c r="G7" s="12"/>
      <c r="H7" s="12"/>
    </row>
    <row r="8" ht="23.25" customHeight="1" spans="2:8">
      <c r="B8" s="24" t="s">
        <v>254</v>
      </c>
      <c r="C8" s="9" t="s">
        <v>255</v>
      </c>
      <c r="D8" s="9" t="s">
        <v>256</v>
      </c>
      <c r="E8" s="9" t="s">
        <v>257</v>
      </c>
      <c r="F8" s="9" t="s">
        <v>258</v>
      </c>
      <c r="G8" s="9" t="s">
        <v>259</v>
      </c>
      <c r="H8" s="9" t="s">
        <v>260</v>
      </c>
    </row>
    <row r="9" ht="23.25" customHeight="1" spans="2:8">
      <c r="B9" s="24"/>
      <c r="C9" s="27" t="s">
        <v>261</v>
      </c>
      <c r="D9" s="27">
        <v>20</v>
      </c>
      <c r="E9" s="27" t="s">
        <v>262</v>
      </c>
      <c r="F9" s="27" t="s">
        <v>263</v>
      </c>
      <c r="G9" s="27" t="s">
        <v>264</v>
      </c>
      <c r="H9" s="27" t="s">
        <v>265</v>
      </c>
    </row>
    <row r="10" ht="23.25" customHeight="1" spans="2:8">
      <c r="B10" s="24"/>
      <c r="C10" s="27" t="s">
        <v>266</v>
      </c>
      <c r="D10" s="27" t="s">
        <v>267</v>
      </c>
      <c r="E10" s="27" t="s">
        <v>262</v>
      </c>
      <c r="F10" s="27" t="s">
        <v>268</v>
      </c>
      <c r="G10" s="27" t="s">
        <v>269</v>
      </c>
      <c r="H10" s="27" t="s">
        <v>270</v>
      </c>
    </row>
    <row r="11" ht="23.25" customHeight="1" spans="2:8">
      <c r="B11" s="24"/>
      <c r="C11" s="27" t="s">
        <v>271</v>
      </c>
      <c r="D11" s="27" t="s">
        <v>272</v>
      </c>
      <c r="E11" s="27" t="s">
        <v>273</v>
      </c>
      <c r="F11" s="27" t="s">
        <v>268</v>
      </c>
      <c r="G11" s="27" t="s">
        <v>274</v>
      </c>
      <c r="H11" s="27" t="s">
        <v>265</v>
      </c>
    </row>
    <row r="12" ht="23.25" customHeight="1" spans="2:8">
      <c r="B12" s="24"/>
      <c r="C12" s="27" t="s">
        <v>275</v>
      </c>
      <c r="D12" s="27" t="s">
        <v>267</v>
      </c>
      <c r="E12" s="27" t="s">
        <v>273</v>
      </c>
      <c r="F12" s="27" t="s">
        <v>268</v>
      </c>
      <c r="G12" s="27" t="s">
        <v>276</v>
      </c>
      <c r="H12" s="27" t="s">
        <v>265</v>
      </c>
    </row>
    <row r="13" ht="23.25" customHeight="1" spans="2:8">
      <c r="B13" s="24"/>
      <c r="C13" s="27" t="s">
        <v>277</v>
      </c>
      <c r="D13" s="27" t="s">
        <v>267</v>
      </c>
      <c r="E13" s="27" t="s">
        <v>273</v>
      </c>
      <c r="F13" s="27" t="s">
        <v>268</v>
      </c>
      <c r="G13" s="27" t="s">
        <v>276</v>
      </c>
      <c r="H13" s="27" t="s">
        <v>270</v>
      </c>
    </row>
    <row r="14" ht="18.95" customHeight="1" spans="2:8">
      <c r="B14" s="24"/>
      <c r="C14" s="27" t="s">
        <v>278</v>
      </c>
      <c r="D14" s="27" t="s">
        <v>272</v>
      </c>
      <c r="E14" s="27" t="s">
        <v>273</v>
      </c>
      <c r="F14" s="27" t="s">
        <v>268</v>
      </c>
      <c r="G14" s="27" t="s">
        <v>279</v>
      </c>
      <c r="H14" s="27" t="s">
        <v>265</v>
      </c>
    </row>
  </sheetData>
  <mergeCells count="5">
    <mergeCell ref="C6:D6"/>
    <mergeCell ref="F6:H6"/>
    <mergeCell ref="C7:H7"/>
    <mergeCell ref="B8:B14"/>
    <mergeCell ref="B2:H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13" sqref="B13:H13"/>
    </sheetView>
  </sheetViews>
  <sheetFormatPr defaultColWidth="10" defaultRowHeight="13.5" outlineLevelCol="7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4.5166666666667" customWidth="1"/>
    <col min="6" max="6" width="15.0666666666667" customWidth="1"/>
    <col min="7" max="7" width="18.8583333333333" customWidth="1"/>
    <col min="8" max="8" width="19.95" customWidth="1"/>
  </cols>
  <sheetData>
    <row r="1" ht="16.35" customHeight="1" spans="1:8">
      <c r="A1" s="1"/>
      <c r="B1" s="2" t="s">
        <v>280</v>
      </c>
      <c r="C1" s="1"/>
      <c r="D1" s="1"/>
      <c r="F1" s="1"/>
      <c r="G1" s="1"/>
      <c r="H1" s="1"/>
    </row>
    <row r="2" ht="64.65" customHeight="1" spans="1:8">
      <c r="A2" s="1"/>
      <c r="B2" s="17" t="s">
        <v>281</v>
      </c>
      <c r="C2" s="17"/>
      <c r="D2" s="17"/>
      <c r="E2" s="17"/>
      <c r="F2" s="17"/>
      <c r="G2" s="17"/>
      <c r="H2" s="17"/>
    </row>
    <row r="3" ht="29.3" customHeight="1" spans="2:8">
      <c r="B3" s="18" t="s">
        <v>282</v>
      </c>
      <c r="C3" s="19"/>
      <c r="D3" s="19"/>
      <c r="E3" s="19"/>
      <c r="F3" s="19"/>
      <c r="G3" s="19"/>
      <c r="H3" s="6" t="s">
        <v>7</v>
      </c>
    </row>
    <row r="4" ht="31.05" customHeight="1" spans="2:8">
      <c r="B4" s="7" t="s">
        <v>283</v>
      </c>
      <c r="C4" s="8"/>
      <c r="D4" s="8"/>
      <c r="E4" s="8"/>
      <c r="F4" s="9" t="s">
        <v>284</v>
      </c>
      <c r="G4" s="10"/>
      <c r="H4" s="10"/>
    </row>
    <row r="5" ht="31.05" customHeight="1" spans="2:8">
      <c r="B5" s="7" t="s">
        <v>285</v>
      </c>
      <c r="C5" s="11" t="s">
        <v>286</v>
      </c>
      <c r="D5" s="11"/>
      <c r="E5" s="11"/>
      <c r="F5" s="11"/>
      <c r="G5" s="11"/>
      <c r="H5" s="11"/>
    </row>
    <row r="6" ht="41.4" customHeight="1" spans="2:8">
      <c r="B6" s="7" t="s">
        <v>287</v>
      </c>
      <c r="C6" s="12"/>
      <c r="D6" s="12"/>
      <c r="E6" s="12"/>
      <c r="F6" s="12"/>
      <c r="G6" s="12"/>
      <c r="H6" s="12"/>
    </row>
    <row r="7" ht="43.1" customHeight="1" spans="2:8">
      <c r="B7" s="7" t="s">
        <v>288</v>
      </c>
      <c r="C7" s="12"/>
      <c r="D7" s="12"/>
      <c r="E7" s="12"/>
      <c r="F7" s="12"/>
      <c r="G7" s="12"/>
      <c r="H7" s="12"/>
    </row>
    <row r="8" ht="39.65" customHeight="1" spans="2:8">
      <c r="B8" s="7" t="s">
        <v>289</v>
      </c>
      <c r="C8" s="12"/>
      <c r="D8" s="12"/>
      <c r="E8" s="12"/>
      <c r="F8" s="12"/>
      <c r="G8" s="12"/>
      <c r="H8" s="12"/>
    </row>
    <row r="9" ht="19.8" customHeight="1" spans="2:8">
      <c r="B9" s="7" t="s">
        <v>254</v>
      </c>
      <c r="C9" s="9" t="s">
        <v>255</v>
      </c>
      <c r="D9" s="9" t="s">
        <v>256</v>
      </c>
      <c r="E9" s="9" t="s">
        <v>257</v>
      </c>
      <c r="F9" s="9" t="s">
        <v>258</v>
      </c>
      <c r="G9" s="9" t="s">
        <v>259</v>
      </c>
      <c r="H9" s="9" t="s">
        <v>260</v>
      </c>
    </row>
    <row r="10" ht="18.95" customHeight="1" spans="2:8">
      <c r="B10" s="7"/>
      <c r="C10" s="20"/>
      <c r="D10" s="8"/>
      <c r="E10" s="8"/>
      <c r="F10" s="16"/>
      <c r="G10" s="8"/>
      <c r="H10" s="8"/>
    </row>
    <row r="13" spans="2:8">
      <c r="B13" s="21" t="s">
        <v>290</v>
      </c>
      <c r="C13" s="21"/>
      <c r="D13" s="21"/>
      <c r="E13" s="21"/>
      <c r="F13" s="21"/>
      <c r="G13" s="21"/>
      <c r="H13" s="21"/>
    </row>
  </sheetData>
  <mergeCells count="10">
    <mergeCell ref="B2:H2"/>
    <mergeCell ref="C3:G3"/>
    <mergeCell ref="C4:E4"/>
    <mergeCell ref="G4:H4"/>
    <mergeCell ref="C5:H5"/>
    <mergeCell ref="C6:H6"/>
    <mergeCell ref="C7:H7"/>
    <mergeCell ref="C8:H8"/>
    <mergeCell ref="B13:H13"/>
    <mergeCell ref="B9:B10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C7" sqref="C7:H7"/>
    </sheetView>
  </sheetViews>
  <sheetFormatPr defaultColWidth="10" defaultRowHeight="13.5" outlineLevelCol="7"/>
  <cols>
    <col min="1" max="1" width="0.533333333333333" customWidth="1"/>
    <col min="2" max="2" width="15.7416666666667" customWidth="1"/>
    <col min="3" max="3" width="16.9666666666667" customWidth="1"/>
    <col min="4" max="4" width="16.5583333333333" customWidth="1"/>
    <col min="5" max="6" width="15.475" customWidth="1"/>
    <col min="7" max="7" width="19.2666666666667" customWidth="1"/>
    <col min="8" max="8" width="19.95" customWidth="1"/>
    <col min="9" max="9" width="9.76666666666667" customWidth="1"/>
  </cols>
  <sheetData>
    <row r="1" ht="16.35" customHeight="1" spans="1:8">
      <c r="A1" s="1"/>
      <c r="B1" s="2" t="s">
        <v>291</v>
      </c>
      <c r="C1" s="1"/>
      <c r="D1" s="1"/>
      <c r="F1" s="1"/>
      <c r="G1" s="1"/>
      <c r="H1" s="1"/>
    </row>
    <row r="2" ht="64.65" customHeight="1" spans="1:8">
      <c r="A2" s="1"/>
      <c r="B2" s="3" t="s">
        <v>292</v>
      </c>
      <c r="C2" s="3"/>
      <c r="D2" s="3"/>
      <c r="E2" s="3"/>
      <c r="F2" s="3"/>
      <c r="G2" s="3"/>
      <c r="H2" s="3"/>
    </row>
    <row r="3" ht="25.85" customHeight="1" spans="2:8">
      <c r="B3" s="4" t="s">
        <v>282</v>
      </c>
      <c r="C3" s="5"/>
      <c r="D3" s="5"/>
      <c r="E3" s="5"/>
      <c r="F3" s="5"/>
      <c r="G3" s="5"/>
      <c r="H3" s="6" t="s">
        <v>7</v>
      </c>
    </row>
    <row r="4" ht="28.45" customHeight="1" spans="2:8">
      <c r="B4" s="7" t="s">
        <v>283</v>
      </c>
      <c r="C4" s="8" t="s">
        <v>293</v>
      </c>
      <c r="D4" s="8"/>
      <c r="E4" s="8"/>
      <c r="F4" s="9" t="s">
        <v>284</v>
      </c>
      <c r="G4" s="10" t="s">
        <v>294</v>
      </c>
      <c r="H4" s="10"/>
    </row>
    <row r="5" ht="25.85" customHeight="1" spans="2:8">
      <c r="B5" s="7" t="s">
        <v>285</v>
      </c>
      <c r="C5" s="11">
        <v>10</v>
      </c>
      <c r="D5" s="11"/>
      <c r="E5" s="11"/>
      <c r="F5" s="11"/>
      <c r="G5" s="11"/>
      <c r="H5" s="11"/>
    </row>
    <row r="6" ht="41.4" customHeight="1" spans="2:8">
      <c r="B6" s="7" t="s">
        <v>287</v>
      </c>
      <c r="C6" s="12" t="s">
        <v>295</v>
      </c>
      <c r="D6" s="12"/>
      <c r="E6" s="12"/>
      <c r="F6" s="12"/>
      <c r="G6" s="12"/>
      <c r="H6" s="12"/>
    </row>
    <row r="7" ht="43.1" customHeight="1" spans="2:8">
      <c r="B7" s="7" t="s">
        <v>288</v>
      </c>
      <c r="C7" s="12" t="s">
        <v>296</v>
      </c>
      <c r="D7" s="12"/>
      <c r="E7" s="12"/>
      <c r="F7" s="12"/>
      <c r="G7" s="12"/>
      <c r="H7" s="12"/>
    </row>
    <row r="8" ht="39.65" customHeight="1" spans="2:8">
      <c r="B8" s="7" t="s">
        <v>289</v>
      </c>
      <c r="C8" s="12"/>
      <c r="D8" s="12"/>
      <c r="E8" s="12"/>
      <c r="F8" s="12"/>
      <c r="G8" s="12"/>
      <c r="H8" s="12"/>
    </row>
    <row r="9" ht="19.8" customHeight="1" spans="2:8">
      <c r="B9" s="7" t="s">
        <v>254</v>
      </c>
      <c r="C9" s="9" t="s">
        <v>255</v>
      </c>
      <c r="D9" s="9" t="s">
        <v>256</v>
      </c>
      <c r="E9" s="9" t="s">
        <v>257</v>
      </c>
      <c r="F9" s="9" t="s">
        <v>258</v>
      </c>
      <c r="G9" s="9" t="s">
        <v>259</v>
      </c>
      <c r="H9" s="9" t="s">
        <v>260</v>
      </c>
    </row>
    <row r="10" ht="19.8" customHeight="1" spans="2:8">
      <c r="B10" s="7"/>
      <c r="C10" s="13" t="s">
        <v>297</v>
      </c>
      <c r="D10" s="9">
        <v>40</v>
      </c>
      <c r="E10" s="9" t="s">
        <v>268</v>
      </c>
      <c r="F10" s="9">
        <v>6</v>
      </c>
      <c r="G10" s="9" t="s">
        <v>273</v>
      </c>
      <c r="H10" s="9" t="s">
        <v>265</v>
      </c>
    </row>
    <row r="11" ht="19.8" customHeight="1" spans="2:8">
      <c r="B11" s="7"/>
      <c r="C11" s="14" t="s">
        <v>298</v>
      </c>
      <c r="D11" s="9">
        <v>40</v>
      </c>
      <c r="E11" s="9" t="s">
        <v>268</v>
      </c>
      <c r="F11" s="9">
        <v>90</v>
      </c>
      <c r="G11" s="9" t="s">
        <v>273</v>
      </c>
      <c r="H11" s="9" t="s">
        <v>270</v>
      </c>
    </row>
    <row r="12" ht="18.95" customHeight="1" spans="2:8">
      <c r="B12" s="7"/>
      <c r="C12" s="15" t="s">
        <v>299</v>
      </c>
      <c r="D12" s="8">
        <v>10</v>
      </c>
      <c r="E12" s="8" t="s">
        <v>268</v>
      </c>
      <c r="F12" s="16">
        <v>90</v>
      </c>
      <c r="G12" s="9" t="s">
        <v>273</v>
      </c>
      <c r="H12" s="9" t="s">
        <v>265</v>
      </c>
    </row>
  </sheetData>
  <mergeCells count="9">
    <mergeCell ref="B2:H2"/>
    <mergeCell ref="C3:G3"/>
    <mergeCell ref="C4:E4"/>
    <mergeCell ref="G4:H4"/>
    <mergeCell ref="C5:H5"/>
    <mergeCell ref="C6:H6"/>
    <mergeCell ref="C7:H7"/>
    <mergeCell ref="C8:H8"/>
    <mergeCell ref="B9:B12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E17" sqref="E17"/>
    </sheetView>
  </sheetViews>
  <sheetFormatPr defaultColWidth="10" defaultRowHeight="13.5" outlineLevelCol="7"/>
  <cols>
    <col min="1" max="1" width="0.266666666666667" customWidth="1"/>
    <col min="2" max="2" width="23.6083333333333" customWidth="1"/>
    <col min="3" max="3" width="17.2333333333333" customWidth="1"/>
    <col min="4" max="4" width="25.775" customWidth="1"/>
    <col min="5" max="5" width="17.1" customWidth="1"/>
    <col min="6" max="6" width="16.2833333333333" customWidth="1"/>
    <col min="7" max="7" width="15.6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22" t="s">
        <v>6</v>
      </c>
      <c r="C2" s="22"/>
      <c r="D2" s="22"/>
      <c r="E2" s="22"/>
      <c r="F2" s="22"/>
      <c r="G2" s="22"/>
      <c r="H2" s="22"/>
    </row>
    <row r="3" ht="23.25" customHeight="1" spans="8:8">
      <c r="H3" s="55" t="s">
        <v>7</v>
      </c>
    </row>
    <row r="4" ht="43.1" customHeight="1" spans="2:8">
      <c r="B4" s="35" t="s">
        <v>8</v>
      </c>
      <c r="C4" s="35"/>
      <c r="D4" s="35" t="s">
        <v>9</v>
      </c>
      <c r="E4" s="35"/>
      <c r="F4" s="35"/>
      <c r="G4" s="35"/>
      <c r="H4" s="35"/>
    </row>
    <row r="5" ht="43.1" customHeight="1" spans="2:8">
      <c r="B5" s="56" t="s">
        <v>10</v>
      </c>
      <c r="C5" s="56" t="s">
        <v>11</v>
      </c>
      <c r="D5" s="56" t="s">
        <v>10</v>
      </c>
      <c r="E5" s="56" t="s">
        <v>12</v>
      </c>
      <c r="F5" s="35" t="s">
        <v>13</v>
      </c>
      <c r="G5" s="35" t="s">
        <v>14</v>
      </c>
      <c r="H5" s="35" t="s">
        <v>15</v>
      </c>
    </row>
    <row r="6" ht="24.15" customHeight="1" spans="2:8">
      <c r="B6" s="57" t="s">
        <v>16</v>
      </c>
      <c r="C6" s="98">
        <f>C7</f>
        <v>1754.85</v>
      </c>
      <c r="D6" s="57" t="s">
        <v>17</v>
      </c>
      <c r="E6" s="98">
        <v>1773.79</v>
      </c>
      <c r="F6" s="98">
        <f>E6</f>
        <v>1773.79</v>
      </c>
      <c r="G6" s="98"/>
      <c r="H6" s="98"/>
    </row>
    <row r="7" ht="23.25" customHeight="1" spans="2:8">
      <c r="B7" s="39" t="s">
        <v>18</v>
      </c>
      <c r="C7" s="99">
        <v>1754.85</v>
      </c>
      <c r="D7" s="39" t="s">
        <v>19</v>
      </c>
      <c r="E7" s="58">
        <v>1384.42</v>
      </c>
      <c r="F7" s="58">
        <f>E7</f>
        <v>1384.42</v>
      </c>
      <c r="G7" s="58"/>
      <c r="H7" s="58"/>
    </row>
    <row r="8" ht="23.25" customHeight="1" spans="2:8">
      <c r="B8" s="39" t="s">
        <v>20</v>
      </c>
      <c r="C8" s="99"/>
      <c r="D8" s="39" t="s">
        <v>21</v>
      </c>
      <c r="E8" s="58">
        <v>243.02</v>
      </c>
      <c r="F8" s="58">
        <f>E8</f>
        <v>243.02</v>
      </c>
      <c r="G8" s="58"/>
      <c r="H8" s="58"/>
    </row>
    <row r="9" ht="23.25" customHeight="1" spans="2:8">
      <c r="B9" s="39" t="s">
        <v>22</v>
      </c>
      <c r="C9" s="99"/>
      <c r="D9" s="39" t="s">
        <v>23</v>
      </c>
      <c r="E9" s="58">
        <v>64.67</v>
      </c>
      <c r="F9" s="58">
        <f>E9</f>
        <v>64.67</v>
      </c>
      <c r="G9" s="58"/>
      <c r="H9" s="58"/>
    </row>
    <row r="10" ht="23.25" customHeight="1" spans="2:8">
      <c r="B10" s="39"/>
      <c r="C10" s="99"/>
      <c r="D10" s="39" t="s">
        <v>24</v>
      </c>
      <c r="E10" s="58">
        <v>81.68</v>
      </c>
      <c r="F10" s="58">
        <v>81.68</v>
      </c>
      <c r="G10" s="58"/>
      <c r="H10" s="58"/>
    </row>
    <row r="11" ht="16.35" customHeight="1" spans="2:8">
      <c r="B11" s="100"/>
      <c r="C11" s="101"/>
      <c r="D11" s="100"/>
      <c r="E11" s="102"/>
      <c r="F11" s="102"/>
      <c r="G11" s="102"/>
      <c r="H11" s="102"/>
    </row>
    <row r="12" ht="22.4" customHeight="1" spans="2:8">
      <c r="B12" s="9" t="s">
        <v>25</v>
      </c>
      <c r="C12" s="99">
        <v>18.94</v>
      </c>
      <c r="D12" s="9" t="s">
        <v>26</v>
      </c>
      <c r="E12" s="102"/>
      <c r="F12" s="102"/>
      <c r="G12" s="102"/>
      <c r="H12" s="102"/>
    </row>
    <row r="13" ht="21.55" customHeight="1" spans="2:8">
      <c r="B13" s="43" t="s">
        <v>27</v>
      </c>
      <c r="C13" s="99">
        <v>18.94</v>
      </c>
      <c r="D13" s="100"/>
      <c r="E13" s="102"/>
      <c r="F13" s="102"/>
      <c r="G13" s="102"/>
      <c r="H13" s="102"/>
    </row>
    <row r="14" ht="20.7" customHeight="1" spans="2:8">
      <c r="B14" s="43" t="s">
        <v>28</v>
      </c>
      <c r="C14" s="101"/>
      <c r="D14" s="100"/>
      <c r="E14" s="102"/>
      <c r="F14" s="102"/>
      <c r="G14" s="102"/>
      <c r="H14" s="102"/>
    </row>
    <row r="15" ht="20.7" customHeight="1" spans="2:8">
      <c r="B15" s="43" t="s">
        <v>29</v>
      </c>
      <c r="C15" s="102"/>
      <c r="D15" s="100"/>
      <c r="E15" s="102"/>
      <c r="F15" s="102"/>
      <c r="G15" s="102"/>
      <c r="H15" s="102"/>
    </row>
    <row r="16" ht="16.35" customHeight="1" spans="2:8">
      <c r="B16" s="100"/>
      <c r="C16" s="102"/>
      <c r="D16" s="100"/>
      <c r="E16" s="102"/>
      <c r="F16" s="102"/>
      <c r="G16" s="102"/>
      <c r="H16" s="102"/>
    </row>
    <row r="17" ht="24.15" customHeight="1" spans="2:8">
      <c r="B17" s="57" t="s">
        <v>30</v>
      </c>
      <c r="C17" s="98">
        <v>1773.79</v>
      </c>
      <c r="D17" s="57" t="s">
        <v>31</v>
      </c>
      <c r="E17" s="98">
        <v>1773.79</v>
      </c>
      <c r="F17" s="98">
        <v>1773.79</v>
      </c>
      <c r="G17" s="98"/>
      <c r="H17" s="98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E1" sqref="B$1:F$1048576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166666666667" customWidth="1"/>
    <col min="4" max="4" width="12.75" style="85" customWidth="1"/>
    <col min="5" max="5" width="13.1583333333333" style="86" customWidth="1"/>
    <col min="6" max="6" width="13.4333333333333" style="86" customWidth="1"/>
  </cols>
  <sheetData>
    <row r="1" ht="16.35" customHeight="1" spans="1:6">
      <c r="A1" s="1"/>
      <c r="B1" s="2" t="s">
        <v>32</v>
      </c>
      <c r="C1" s="1"/>
      <c r="D1" s="1"/>
      <c r="E1" s="72"/>
      <c r="F1" s="72"/>
    </row>
    <row r="2" ht="16.35" customHeight="1" spans="2:6">
      <c r="B2" s="87" t="s">
        <v>33</v>
      </c>
      <c r="C2" s="87"/>
      <c r="D2" s="66"/>
      <c r="E2" s="88"/>
      <c r="F2" s="88"/>
    </row>
    <row r="3" ht="34" customHeight="1" spans="2:6">
      <c r="B3" s="87"/>
      <c r="C3" s="87"/>
      <c r="D3" s="66"/>
      <c r="E3" s="88"/>
      <c r="F3" s="88"/>
    </row>
    <row r="4" ht="16.35" customHeight="1" spans="2:6">
      <c r="B4" s="1"/>
      <c r="C4" s="1"/>
      <c r="D4" s="1"/>
      <c r="E4" s="72"/>
      <c r="F4" s="72"/>
    </row>
    <row r="5" ht="20.7" customHeight="1" spans="2:6">
      <c r="B5" s="1"/>
      <c r="C5" s="1"/>
      <c r="D5" s="1"/>
      <c r="E5" s="72"/>
      <c r="F5" s="76" t="s">
        <v>7</v>
      </c>
    </row>
    <row r="6" ht="34.5" customHeight="1" spans="2:6">
      <c r="B6" s="89" t="s">
        <v>34</v>
      </c>
      <c r="C6" s="89"/>
      <c r="D6" s="90" t="s">
        <v>35</v>
      </c>
      <c r="E6" s="91"/>
      <c r="F6" s="91"/>
    </row>
    <row r="7" ht="29.3" customHeight="1" spans="2:6">
      <c r="B7" s="89" t="s">
        <v>36</v>
      </c>
      <c r="C7" s="89" t="s">
        <v>37</v>
      </c>
      <c r="D7" s="90" t="s">
        <v>38</v>
      </c>
      <c r="E7" s="91" t="s">
        <v>39</v>
      </c>
      <c r="F7" s="91" t="s">
        <v>40</v>
      </c>
    </row>
    <row r="8" ht="18.95" customHeight="1" spans="2:6">
      <c r="B8" s="30" t="s">
        <v>12</v>
      </c>
      <c r="C8" s="30"/>
      <c r="D8" s="92">
        <v>1773.79</v>
      </c>
      <c r="E8" s="93">
        <f>E9+E17+E24+E28</f>
        <v>1196.85</v>
      </c>
      <c r="F8" s="93">
        <v>576.94</v>
      </c>
    </row>
    <row r="9" ht="18.95" customHeight="1" spans="2:6">
      <c r="B9" s="20" t="s">
        <v>41</v>
      </c>
      <c r="C9" s="64" t="s">
        <v>19</v>
      </c>
      <c r="D9" s="92">
        <f>D10</f>
        <v>1384.42</v>
      </c>
      <c r="E9" s="93">
        <f>E10</f>
        <v>811.95</v>
      </c>
      <c r="F9" s="93">
        <v>572.47</v>
      </c>
    </row>
    <row r="10" ht="18.95" customHeight="1" spans="2:6">
      <c r="B10" s="65" t="s">
        <v>42</v>
      </c>
      <c r="C10" s="12" t="s">
        <v>43</v>
      </c>
      <c r="D10" s="92">
        <f>D11+D12+D13+D14+D15+D16</f>
        <v>1384.42</v>
      </c>
      <c r="E10" s="93">
        <f>E11+E12+E13+E14+E15+E16</f>
        <v>811.95</v>
      </c>
      <c r="F10" s="93">
        <v>572.47</v>
      </c>
    </row>
    <row r="11" ht="18.95" customHeight="1" spans="2:6">
      <c r="B11" s="65" t="s">
        <v>44</v>
      </c>
      <c r="C11" s="12" t="s">
        <v>45</v>
      </c>
      <c r="D11" s="92">
        <v>824.57</v>
      </c>
      <c r="E11" s="93">
        <v>811.95</v>
      </c>
      <c r="F11" s="93">
        <v>12.62</v>
      </c>
    </row>
    <row r="12" ht="18.95" customHeight="1" spans="2:6">
      <c r="B12" s="65" t="s">
        <v>46</v>
      </c>
      <c r="C12" s="12" t="s">
        <v>47</v>
      </c>
      <c r="D12" s="92">
        <f>E12+F12</f>
        <v>170.8</v>
      </c>
      <c r="E12" s="93"/>
      <c r="F12" s="93">
        <v>170.8</v>
      </c>
    </row>
    <row r="13" ht="18.95" customHeight="1" spans="2:6">
      <c r="B13" s="65" t="s">
        <v>48</v>
      </c>
      <c r="C13" s="12" t="s">
        <v>49</v>
      </c>
      <c r="D13" s="92">
        <f>E13+F13</f>
        <v>387.2</v>
      </c>
      <c r="E13" s="93"/>
      <c r="F13" s="93">
        <v>387.2</v>
      </c>
    </row>
    <row r="14" ht="18.95" customHeight="1" spans="2:6">
      <c r="B14" s="65" t="s">
        <v>50</v>
      </c>
      <c r="C14" s="12" t="s">
        <v>51</v>
      </c>
      <c r="D14" s="92"/>
      <c r="E14" s="93"/>
      <c r="F14" s="93"/>
    </row>
    <row r="15" ht="18.95" customHeight="1" spans="2:6">
      <c r="B15" s="65" t="s">
        <v>52</v>
      </c>
      <c r="C15" s="12" t="s">
        <v>53</v>
      </c>
      <c r="D15" s="92">
        <f>E15+F15</f>
        <v>1.85</v>
      </c>
      <c r="E15" s="93"/>
      <c r="F15" s="93">
        <v>1.85</v>
      </c>
    </row>
    <row r="16" ht="18.95" customHeight="1" spans="2:6">
      <c r="B16" s="65" t="s">
        <v>54</v>
      </c>
      <c r="C16" s="12" t="s">
        <v>55</v>
      </c>
      <c r="D16" s="92"/>
      <c r="E16" s="93"/>
      <c r="F16" s="93"/>
    </row>
    <row r="17" ht="18.95" customHeight="1" spans="2:6">
      <c r="B17" s="20" t="s">
        <v>56</v>
      </c>
      <c r="C17" s="64" t="s">
        <v>21</v>
      </c>
      <c r="D17" s="92">
        <v>243.02</v>
      </c>
      <c r="E17" s="93">
        <v>241.01</v>
      </c>
      <c r="F17" s="93">
        <v>2.01</v>
      </c>
    </row>
    <row r="18" ht="18.95" customHeight="1" spans="2:6">
      <c r="B18" s="65" t="s">
        <v>57</v>
      </c>
      <c r="C18" s="12" t="s">
        <v>58</v>
      </c>
      <c r="D18" s="92">
        <f>D19+D20+D21</f>
        <v>241.77</v>
      </c>
      <c r="E18" s="93">
        <v>239.76</v>
      </c>
      <c r="F18" s="93">
        <v>2.01</v>
      </c>
    </row>
    <row r="19" ht="18.95" customHeight="1" spans="2:6">
      <c r="B19" s="65" t="s">
        <v>59</v>
      </c>
      <c r="C19" s="12" t="s">
        <v>60</v>
      </c>
      <c r="D19" s="92">
        <v>92.46</v>
      </c>
      <c r="E19" s="93">
        <v>90.45</v>
      </c>
      <c r="F19" s="93">
        <v>2.01</v>
      </c>
    </row>
    <row r="20" ht="18.95" customHeight="1" spans="2:6">
      <c r="B20" s="65" t="s">
        <v>61</v>
      </c>
      <c r="C20" s="12" t="s">
        <v>62</v>
      </c>
      <c r="D20" s="92">
        <f>E20+F20</f>
        <v>99.54</v>
      </c>
      <c r="E20" s="93">
        <v>99.54</v>
      </c>
      <c r="F20" s="93"/>
    </row>
    <row r="21" ht="18.95" customHeight="1" spans="2:6">
      <c r="B21" s="65" t="s">
        <v>63</v>
      </c>
      <c r="C21" s="12" t="s">
        <v>64</v>
      </c>
      <c r="D21" s="92">
        <f>E21+F21</f>
        <v>49.77</v>
      </c>
      <c r="E21" s="93">
        <v>49.77</v>
      </c>
      <c r="F21" s="93"/>
    </row>
    <row r="22" ht="18.95" customHeight="1" spans="2:6">
      <c r="B22" s="65" t="s">
        <v>65</v>
      </c>
      <c r="C22" s="12" t="s">
        <v>66</v>
      </c>
      <c r="D22" s="92">
        <f>E22+F22</f>
        <v>1.25</v>
      </c>
      <c r="E22" s="93">
        <v>1.25</v>
      </c>
      <c r="F22" s="93"/>
    </row>
    <row r="23" ht="18.95" customHeight="1" spans="2:6">
      <c r="B23" s="65" t="s">
        <v>67</v>
      </c>
      <c r="C23" s="12" t="s">
        <v>68</v>
      </c>
      <c r="D23" s="92">
        <f>E23+F23</f>
        <v>1.25</v>
      </c>
      <c r="E23" s="93">
        <v>1.25</v>
      </c>
      <c r="F23" s="93"/>
    </row>
    <row r="24" ht="18.95" customHeight="1" spans="2:6">
      <c r="B24" s="20" t="s">
        <v>69</v>
      </c>
      <c r="C24" s="64" t="s">
        <v>23</v>
      </c>
      <c r="D24" s="92">
        <v>64.67</v>
      </c>
      <c r="E24" s="94">
        <v>62.21</v>
      </c>
      <c r="F24" s="93">
        <v>2.46</v>
      </c>
    </row>
    <row r="25" ht="18.95" customHeight="1" spans="2:6">
      <c r="B25" s="65" t="s">
        <v>70</v>
      </c>
      <c r="C25" s="12" t="s">
        <v>71</v>
      </c>
      <c r="D25" s="92">
        <v>64.67</v>
      </c>
      <c r="E25" s="94">
        <v>62.21</v>
      </c>
      <c r="F25" s="93">
        <v>2.46</v>
      </c>
    </row>
    <row r="26" ht="18.95" customHeight="1" spans="2:6">
      <c r="B26" s="65" t="s">
        <v>72</v>
      </c>
      <c r="C26" s="12" t="s">
        <v>73</v>
      </c>
      <c r="D26" s="92">
        <v>64.67</v>
      </c>
      <c r="E26" s="94">
        <v>62.21</v>
      </c>
      <c r="F26" s="93">
        <v>2.46</v>
      </c>
    </row>
    <row r="27" ht="18.95" customHeight="1" spans="2:6">
      <c r="B27" s="65" t="s">
        <v>74</v>
      </c>
      <c r="C27" s="12" t="s">
        <v>75</v>
      </c>
      <c r="D27" s="92"/>
      <c r="E27" s="93"/>
      <c r="F27" s="93"/>
    </row>
    <row r="28" ht="18.95" customHeight="1" spans="2:6">
      <c r="B28" s="20" t="s">
        <v>76</v>
      </c>
      <c r="C28" s="64" t="s">
        <v>24</v>
      </c>
      <c r="D28" s="92">
        <f>E28+F28</f>
        <v>81.68</v>
      </c>
      <c r="E28" s="93">
        <v>81.68</v>
      </c>
      <c r="F28" s="93"/>
    </row>
    <row r="29" ht="18.95" customHeight="1" spans="2:6">
      <c r="B29" s="65" t="s">
        <v>77</v>
      </c>
      <c r="C29" s="12" t="s">
        <v>78</v>
      </c>
      <c r="D29" s="92">
        <f>E29+F29</f>
        <v>81.68</v>
      </c>
      <c r="E29" s="93">
        <v>81.68</v>
      </c>
      <c r="F29" s="93"/>
    </row>
    <row r="30" ht="18.95" customHeight="1" spans="2:6">
      <c r="B30" s="65" t="s">
        <v>79</v>
      </c>
      <c r="C30" s="12" t="s">
        <v>80</v>
      </c>
      <c r="D30" s="92">
        <f>E30+F30</f>
        <v>81.68</v>
      </c>
      <c r="E30" s="93">
        <v>81.68</v>
      </c>
      <c r="F30" s="93"/>
    </row>
    <row r="31" ht="23.25" customHeight="1" spans="2:6">
      <c r="B31" s="95" t="s">
        <v>81</v>
      </c>
      <c r="C31" s="95"/>
      <c r="D31" s="96"/>
      <c r="E31" s="97"/>
      <c r="F31" s="97"/>
    </row>
  </sheetData>
  <mergeCells count="5">
    <mergeCell ref="B6:C6"/>
    <mergeCell ref="D6:F6"/>
    <mergeCell ref="B8:C8"/>
    <mergeCell ref="B31:F31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2" sqref="B2:F3"/>
    </sheetView>
  </sheetViews>
  <sheetFormatPr defaultColWidth="10" defaultRowHeight="13.5" outlineLevelCol="5"/>
  <cols>
    <col min="1" max="1" width="0.266666666666667" style="71" customWidth="1"/>
    <col min="2" max="2" width="12.75" style="71" customWidth="1"/>
    <col min="3" max="3" width="36.1" style="71" customWidth="1"/>
    <col min="4" max="4" width="17.1" style="71" customWidth="1"/>
    <col min="5" max="5" width="16.5583333333333" style="71" customWidth="1"/>
    <col min="6" max="6" width="17.5" style="71" customWidth="1"/>
    <col min="7" max="16384" width="10" style="71"/>
  </cols>
  <sheetData>
    <row r="1" s="71" customFormat="1" ht="18.1" customHeight="1" spans="1:6">
      <c r="A1" s="72"/>
      <c r="B1" s="73" t="s">
        <v>82</v>
      </c>
      <c r="C1" s="74"/>
      <c r="D1" s="74"/>
      <c r="E1" s="74"/>
      <c r="F1" s="74"/>
    </row>
    <row r="2" s="71" customFormat="1" ht="16.35" customHeight="1" spans="2:6">
      <c r="B2" s="75" t="s">
        <v>83</v>
      </c>
      <c r="C2" s="75"/>
      <c r="D2" s="75"/>
      <c r="E2" s="75"/>
      <c r="F2" s="75"/>
    </row>
    <row r="3" s="71" customFormat="1" ht="16.35" customHeight="1" spans="2:6">
      <c r="B3" s="75"/>
      <c r="C3" s="75"/>
      <c r="D3" s="75"/>
      <c r="E3" s="75"/>
      <c r="F3" s="75"/>
    </row>
    <row r="4" s="71" customFormat="1" ht="16.35" customHeight="1" spans="2:6">
      <c r="B4" s="74"/>
      <c r="C4" s="74"/>
      <c r="D4" s="74"/>
      <c r="E4" s="74"/>
      <c r="F4" s="74"/>
    </row>
    <row r="5" s="71" customFormat="1" ht="19.8" customHeight="1" spans="2:6">
      <c r="B5" s="74"/>
      <c r="C5" s="74"/>
      <c r="D5" s="74"/>
      <c r="E5" s="74"/>
      <c r="F5" s="76" t="s">
        <v>7</v>
      </c>
    </row>
    <row r="6" s="71" customFormat="1" ht="36.2" customHeight="1" spans="2:6">
      <c r="B6" s="77" t="s">
        <v>84</v>
      </c>
      <c r="C6" s="77"/>
      <c r="D6" s="77" t="s">
        <v>85</v>
      </c>
      <c r="E6" s="77"/>
      <c r="F6" s="77"/>
    </row>
    <row r="7" s="71" customFormat="1" ht="27.6" customHeight="1" spans="2:6">
      <c r="B7" s="77" t="s">
        <v>86</v>
      </c>
      <c r="C7" s="77" t="s">
        <v>37</v>
      </c>
      <c r="D7" s="77" t="s">
        <v>38</v>
      </c>
      <c r="E7" s="77" t="s">
        <v>87</v>
      </c>
      <c r="F7" s="77" t="s">
        <v>88</v>
      </c>
    </row>
    <row r="8" s="71" customFormat="1" ht="19.8" customHeight="1" spans="2:6">
      <c r="B8" s="78" t="s">
        <v>12</v>
      </c>
      <c r="C8" s="78"/>
      <c r="D8" s="79">
        <v>1196.85</v>
      </c>
      <c r="E8" s="79">
        <v>1009.66</v>
      </c>
      <c r="F8" s="79">
        <v>187.19</v>
      </c>
    </row>
    <row r="9" s="71" customFormat="1" ht="19.8" customHeight="1" spans="2:6">
      <c r="B9" s="80" t="s">
        <v>89</v>
      </c>
      <c r="C9" s="81" t="s">
        <v>90</v>
      </c>
      <c r="D9" s="82">
        <v>918.74</v>
      </c>
      <c r="E9" s="82">
        <v>918.74</v>
      </c>
      <c r="F9" s="82"/>
    </row>
    <row r="10" s="71" customFormat="1" ht="18.95" customHeight="1" spans="2:6">
      <c r="B10" s="83" t="s">
        <v>91</v>
      </c>
      <c r="C10" s="84" t="s">
        <v>92</v>
      </c>
      <c r="D10" s="82">
        <v>236.82</v>
      </c>
      <c r="E10" s="82">
        <v>236.82</v>
      </c>
      <c r="F10" s="82"/>
    </row>
    <row r="11" s="71" customFormat="1" ht="18.95" customHeight="1" spans="2:6">
      <c r="B11" s="83" t="s">
        <v>93</v>
      </c>
      <c r="C11" s="84" t="s">
        <v>94</v>
      </c>
      <c r="D11" s="82">
        <v>171.11</v>
      </c>
      <c r="E11" s="82">
        <v>171.11</v>
      </c>
      <c r="F11" s="82"/>
    </row>
    <row r="12" s="71" customFormat="1" ht="18.95" customHeight="1" spans="2:6">
      <c r="B12" s="83" t="s">
        <v>95</v>
      </c>
      <c r="C12" s="84" t="s">
        <v>96</v>
      </c>
      <c r="D12" s="82">
        <v>214.49</v>
      </c>
      <c r="E12" s="82">
        <v>214.49</v>
      </c>
      <c r="F12" s="82"/>
    </row>
    <row r="13" s="71" customFormat="1" ht="18.95" customHeight="1" spans="2:6">
      <c r="B13" s="83" t="s">
        <v>97</v>
      </c>
      <c r="C13" s="84" t="s">
        <v>98</v>
      </c>
      <c r="D13" s="82">
        <v>99.54</v>
      </c>
      <c r="E13" s="82">
        <v>99.54</v>
      </c>
      <c r="F13" s="82"/>
    </row>
    <row r="14" s="71" customFormat="1" ht="18.95" customHeight="1" spans="2:6">
      <c r="B14" s="83" t="s">
        <v>99</v>
      </c>
      <c r="C14" s="84" t="s">
        <v>100</v>
      </c>
      <c r="D14" s="82">
        <v>49.77</v>
      </c>
      <c r="E14" s="82">
        <v>49.77</v>
      </c>
      <c r="F14" s="82"/>
    </row>
    <row r="15" s="71" customFormat="1" ht="18.95" customHeight="1" spans="2:6">
      <c r="B15" s="83" t="s">
        <v>101</v>
      </c>
      <c r="C15" s="84" t="s">
        <v>102</v>
      </c>
      <c r="D15" s="82">
        <v>62.21</v>
      </c>
      <c r="E15" s="82">
        <v>62.21</v>
      </c>
      <c r="F15" s="82"/>
    </row>
    <row r="16" s="71" customFormat="1" ht="18.95" customHeight="1" spans="2:6">
      <c r="B16" s="83" t="s">
        <v>103</v>
      </c>
      <c r="C16" s="84" t="s">
        <v>104</v>
      </c>
      <c r="D16" s="82">
        <v>3.11</v>
      </c>
      <c r="E16" s="82">
        <v>3.11</v>
      </c>
      <c r="F16" s="82"/>
    </row>
    <row r="17" s="71" customFormat="1" ht="18.95" customHeight="1" spans="2:6">
      <c r="B17" s="83" t="s">
        <v>105</v>
      </c>
      <c r="C17" s="84" t="s">
        <v>106</v>
      </c>
      <c r="D17" s="82">
        <v>81.68</v>
      </c>
      <c r="E17" s="82">
        <v>81.68</v>
      </c>
      <c r="F17" s="82"/>
    </row>
    <row r="18" s="71" customFormat="1" ht="19.8" customHeight="1" spans="2:6">
      <c r="B18" s="80" t="s">
        <v>107</v>
      </c>
      <c r="C18" s="81" t="s">
        <v>108</v>
      </c>
      <c r="D18" s="82">
        <v>186.42</v>
      </c>
      <c r="E18" s="82">
        <v>2.28</v>
      </c>
      <c r="F18" s="82">
        <v>184.14</v>
      </c>
    </row>
    <row r="19" s="71" customFormat="1" ht="18.95" customHeight="1" spans="2:6">
      <c r="B19" s="83" t="s">
        <v>109</v>
      </c>
      <c r="C19" s="84" t="s">
        <v>110</v>
      </c>
      <c r="D19" s="82">
        <v>5</v>
      </c>
      <c r="E19" s="82"/>
      <c r="F19" s="82">
        <v>5</v>
      </c>
    </row>
    <row r="20" s="71" customFormat="1" ht="18.95" customHeight="1" spans="2:6">
      <c r="B20" s="83" t="s">
        <v>111</v>
      </c>
      <c r="C20" s="84" t="s">
        <v>112</v>
      </c>
      <c r="D20" s="82">
        <v>2</v>
      </c>
      <c r="E20" s="82"/>
      <c r="F20" s="82">
        <v>2</v>
      </c>
    </row>
    <row r="21" s="71" customFormat="1" ht="18.95" customHeight="1" spans="2:6">
      <c r="B21" s="83" t="s">
        <v>113</v>
      </c>
      <c r="C21" s="84" t="s">
        <v>114</v>
      </c>
      <c r="D21" s="82">
        <v>1</v>
      </c>
      <c r="E21" s="82"/>
      <c r="F21" s="82">
        <v>1</v>
      </c>
    </row>
    <row r="22" s="71" customFormat="1" ht="18.95" customHeight="1" spans="2:6">
      <c r="B22" s="83" t="s">
        <v>115</v>
      </c>
      <c r="C22" s="84" t="s">
        <v>116</v>
      </c>
      <c r="D22" s="82">
        <v>3</v>
      </c>
      <c r="E22" s="82"/>
      <c r="F22" s="82">
        <v>3</v>
      </c>
    </row>
    <row r="23" s="71" customFormat="1" ht="18.95" customHeight="1" spans="2:6">
      <c r="B23" s="83" t="s">
        <v>117</v>
      </c>
      <c r="C23" s="84" t="s">
        <v>118</v>
      </c>
      <c r="D23" s="82">
        <v>30</v>
      </c>
      <c r="E23" s="82"/>
      <c r="F23" s="82">
        <v>30</v>
      </c>
    </row>
    <row r="24" s="71" customFormat="1" ht="18.95" customHeight="1" spans="2:6">
      <c r="B24" s="83" t="s">
        <v>119</v>
      </c>
      <c r="C24" s="84" t="s">
        <v>120</v>
      </c>
      <c r="D24" s="82">
        <v>2</v>
      </c>
      <c r="E24" s="82"/>
      <c r="F24" s="82">
        <v>2</v>
      </c>
    </row>
    <row r="25" s="71" customFormat="1" ht="18.95" customHeight="1" spans="2:6">
      <c r="B25" s="83" t="s">
        <v>121</v>
      </c>
      <c r="C25" s="84" t="s">
        <v>122</v>
      </c>
      <c r="D25" s="82">
        <v>20</v>
      </c>
      <c r="E25" s="82"/>
      <c r="F25" s="82">
        <v>20</v>
      </c>
    </row>
    <row r="26" s="71" customFormat="1" ht="18.95" customHeight="1" spans="2:6">
      <c r="B26" s="83" t="s">
        <v>123</v>
      </c>
      <c r="C26" s="84" t="s">
        <v>124</v>
      </c>
      <c r="D26" s="82">
        <v>1.4</v>
      </c>
      <c r="E26" s="82"/>
      <c r="F26" s="82">
        <v>1.4</v>
      </c>
    </row>
    <row r="27" s="71" customFormat="1" ht="18.95" customHeight="1" spans="2:6">
      <c r="B27" s="83" t="s">
        <v>125</v>
      </c>
      <c r="C27" s="84" t="s">
        <v>126</v>
      </c>
      <c r="D27" s="82">
        <v>2</v>
      </c>
      <c r="E27" s="82"/>
      <c r="F27" s="82">
        <v>2</v>
      </c>
    </row>
    <row r="28" s="71" customFormat="1" ht="18.95" customHeight="1" spans="2:6">
      <c r="B28" s="83" t="s">
        <v>127</v>
      </c>
      <c r="C28" s="84" t="s">
        <v>128</v>
      </c>
      <c r="D28" s="82">
        <v>10</v>
      </c>
      <c r="E28" s="82"/>
      <c r="F28" s="82">
        <v>10</v>
      </c>
    </row>
    <row r="29" s="71" customFormat="1" ht="18.95" customHeight="1" spans="2:6">
      <c r="B29" s="83" t="s">
        <v>129</v>
      </c>
      <c r="C29" s="84" t="s">
        <v>130</v>
      </c>
      <c r="D29" s="82">
        <v>5</v>
      </c>
      <c r="E29" s="82"/>
      <c r="F29" s="82">
        <v>5</v>
      </c>
    </row>
    <row r="30" s="71" customFormat="1" ht="18.95" customHeight="1" spans="2:6">
      <c r="B30" s="83" t="s">
        <v>131</v>
      </c>
      <c r="C30" s="84" t="s">
        <v>132</v>
      </c>
      <c r="D30" s="82">
        <v>2.84</v>
      </c>
      <c r="E30" s="82"/>
      <c r="F30" s="82">
        <v>2.84</v>
      </c>
    </row>
    <row r="31" s="71" customFormat="1" ht="18.95" customHeight="1" spans="2:6">
      <c r="B31" s="83" t="s">
        <v>133</v>
      </c>
      <c r="C31" s="84" t="s">
        <v>134</v>
      </c>
      <c r="D31" s="82">
        <v>5.92</v>
      </c>
      <c r="E31" s="82"/>
      <c r="F31" s="82">
        <v>5.92</v>
      </c>
    </row>
    <row r="32" s="71" customFormat="1" ht="18.95" customHeight="1" spans="2:6">
      <c r="B32" s="83" t="s">
        <v>135</v>
      </c>
      <c r="C32" s="84" t="s">
        <v>136</v>
      </c>
      <c r="D32" s="82">
        <v>22.5</v>
      </c>
      <c r="E32" s="82"/>
      <c r="F32" s="82">
        <v>22.5</v>
      </c>
    </row>
    <row r="33" s="71" customFormat="1" ht="18.95" customHeight="1" spans="2:6">
      <c r="B33" s="83" t="s">
        <v>137</v>
      </c>
      <c r="C33" s="84" t="s">
        <v>138</v>
      </c>
      <c r="D33" s="82">
        <v>61.48</v>
      </c>
      <c r="E33" s="82"/>
      <c r="F33" s="82">
        <v>61.48</v>
      </c>
    </row>
    <row r="34" s="71" customFormat="1" ht="18.95" customHeight="1" spans="2:6">
      <c r="B34" s="83" t="s">
        <v>139</v>
      </c>
      <c r="C34" s="84" t="s">
        <v>140</v>
      </c>
      <c r="D34" s="82">
        <v>12.28</v>
      </c>
      <c r="E34" s="82">
        <v>2.28</v>
      </c>
      <c r="F34" s="82">
        <v>10</v>
      </c>
    </row>
    <row r="35" s="71" customFormat="1" ht="19.8" customHeight="1" spans="2:6">
      <c r="B35" s="80" t="s">
        <v>141</v>
      </c>
      <c r="C35" s="81" t="s">
        <v>142</v>
      </c>
      <c r="D35" s="82">
        <v>91.69</v>
      </c>
      <c r="E35" s="82">
        <v>88.65</v>
      </c>
      <c r="F35" s="82">
        <v>3.05</v>
      </c>
    </row>
    <row r="36" s="71" customFormat="1" ht="18.95" customHeight="1" spans="2:6">
      <c r="B36" s="83" t="s">
        <v>143</v>
      </c>
      <c r="C36" s="84" t="s">
        <v>144</v>
      </c>
      <c r="D36" s="82">
        <v>87.4</v>
      </c>
      <c r="E36" s="82">
        <v>87.4</v>
      </c>
      <c r="F36" s="82"/>
    </row>
    <row r="37" s="71" customFormat="1" ht="18.95" customHeight="1" spans="2:6">
      <c r="B37" s="83" t="s">
        <v>145</v>
      </c>
      <c r="C37" s="84" t="s">
        <v>146</v>
      </c>
      <c r="D37" s="82">
        <v>4.29</v>
      </c>
      <c r="E37" s="82">
        <v>1.25</v>
      </c>
      <c r="F37" s="82">
        <v>3.05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9" sqref="B9:M9"/>
    </sheetView>
  </sheetViews>
  <sheetFormatPr defaultColWidth="10" defaultRowHeight="13.5"/>
  <cols>
    <col min="1" max="1" width="0.408333333333333" customWidth="1"/>
    <col min="2" max="13" width="12.25" customWidth="1"/>
  </cols>
  <sheetData>
    <row r="1" ht="16.35" customHeight="1" spans="1:2">
      <c r="A1" s="1"/>
      <c r="B1" s="2" t="s">
        <v>147</v>
      </c>
    </row>
    <row r="2" ht="16.35" customHeight="1" spans="2:13">
      <c r="B2" s="66" t="s">
        <v>148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ht="16.35" customHeight="1" spans="2:13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ht="16.35" customHeight="1" spans="2:13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ht="20.7" customHeight="1" spans="13:13">
      <c r="M5" s="70" t="s">
        <v>7</v>
      </c>
    </row>
    <row r="6" ht="38.8" customHeight="1" spans="2:13">
      <c r="B6" s="67" t="s">
        <v>149</v>
      </c>
      <c r="C6" s="67"/>
      <c r="D6" s="67"/>
      <c r="E6" s="67"/>
      <c r="F6" s="67"/>
      <c r="G6" s="67"/>
      <c r="H6" s="67" t="s">
        <v>35</v>
      </c>
      <c r="I6" s="67"/>
      <c r="J6" s="67"/>
      <c r="K6" s="67"/>
      <c r="L6" s="67"/>
      <c r="M6" s="67"/>
    </row>
    <row r="7" ht="36.2" customHeight="1" spans="2:13">
      <c r="B7" s="67" t="s">
        <v>12</v>
      </c>
      <c r="C7" s="67" t="s">
        <v>150</v>
      </c>
      <c r="D7" s="67" t="s">
        <v>151</v>
      </c>
      <c r="E7" s="67"/>
      <c r="F7" s="67"/>
      <c r="G7" s="67" t="s">
        <v>152</v>
      </c>
      <c r="H7" s="67" t="s">
        <v>12</v>
      </c>
      <c r="I7" s="67" t="s">
        <v>150</v>
      </c>
      <c r="J7" s="67" t="s">
        <v>151</v>
      </c>
      <c r="K7" s="67"/>
      <c r="L7" s="67"/>
      <c r="M7" s="67" t="s">
        <v>152</v>
      </c>
    </row>
    <row r="8" ht="36.2" customHeight="1" spans="2:13">
      <c r="B8" s="67"/>
      <c r="C8" s="67"/>
      <c r="D8" s="67" t="s">
        <v>153</v>
      </c>
      <c r="E8" s="67" t="s">
        <v>154</v>
      </c>
      <c r="F8" s="67" t="s">
        <v>155</v>
      </c>
      <c r="G8" s="67"/>
      <c r="H8" s="67"/>
      <c r="I8" s="67"/>
      <c r="J8" s="67" t="s">
        <v>153</v>
      </c>
      <c r="K8" s="67" t="s">
        <v>154</v>
      </c>
      <c r="L8" s="67" t="s">
        <v>155</v>
      </c>
      <c r="M8" s="67"/>
    </row>
    <row r="9" ht="25.85" customHeight="1" spans="2:13">
      <c r="B9" s="68">
        <v>27.5</v>
      </c>
      <c r="C9" s="68"/>
      <c r="D9" s="68">
        <v>25</v>
      </c>
      <c r="E9" s="68"/>
      <c r="F9" s="68"/>
      <c r="G9" s="68">
        <v>2.5</v>
      </c>
      <c r="H9" s="69">
        <v>32.5</v>
      </c>
      <c r="I9" s="69"/>
      <c r="J9" s="69">
        <v>22.5</v>
      </c>
      <c r="K9" s="69"/>
      <c r="L9" s="69"/>
      <c r="M9" s="69">
        <v>10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10" sqref="C10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833333333333" customWidth="1"/>
    <col min="6" max="6" width="15.3333333333333" customWidth="1"/>
  </cols>
  <sheetData>
    <row r="1" ht="16.35" customHeight="1" spans="1:6">
      <c r="A1" s="1"/>
      <c r="B1" s="60" t="s">
        <v>156</v>
      </c>
      <c r="C1" s="59"/>
      <c r="D1" s="59"/>
      <c r="E1" s="59"/>
      <c r="F1" s="59"/>
    </row>
    <row r="2" ht="25" customHeight="1" spans="2:6">
      <c r="B2" s="61" t="s">
        <v>157</v>
      </c>
      <c r="C2" s="61"/>
      <c r="D2" s="61"/>
      <c r="E2" s="61"/>
      <c r="F2" s="61"/>
    </row>
    <row r="3" ht="26.7" customHeight="1" spans="2:6">
      <c r="B3" s="61"/>
      <c r="C3" s="61"/>
      <c r="D3" s="61"/>
      <c r="E3" s="61"/>
      <c r="F3" s="61"/>
    </row>
    <row r="4" ht="16.35" customHeight="1" spans="2:6">
      <c r="B4" s="59"/>
      <c r="C4" s="59"/>
      <c r="D4" s="59"/>
      <c r="E4" s="59"/>
      <c r="F4" s="59"/>
    </row>
    <row r="5" ht="21.55" customHeight="1" spans="2:6">
      <c r="B5" s="59"/>
      <c r="C5" s="59"/>
      <c r="D5" s="59"/>
      <c r="E5" s="59"/>
      <c r="F5" s="33" t="s">
        <v>7</v>
      </c>
    </row>
    <row r="6" ht="33.6" customHeight="1" spans="2:6">
      <c r="B6" s="62" t="s">
        <v>36</v>
      </c>
      <c r="C6" s="62" t="s">
        <v>37</v>
      </c>
      <c r="D6" s="62" t="s">
        <v>158</v>
      </c>
      <c r="E6" s="62"/>
      <c r="F6" s="62"/>
    </row>
    <row r="7" ht="31.05" customHeight="1" spans="2:6">
      <c r="B7" s="62"/>
      <c r="C7" s="62"/>
      <c r="D7" s="62" t="s">
        <v>38</v>
      </c>
      <c r="E7" s="62" t="s">
        <v>39</v>
      </c>
      <c r="F7" s="62" t="s">
        <v>40</v>
      </c>
    </row>
    <row r="8" ht="20.7" customHeight="1" spans="2:6">
      <c r="B8" s="63" t="s">
        <v>12</v>
      </c>
      <c r="C8" s="63"/>
      <c r="D8" s="31"/>
      <c r="E8" s="31"/>
      <c r="F8" s="31"/>
    </row>
    <row r="9" ht="16.35" customHeight="1" spans="2:6">
      <c r="B9" s="20"/>
      <c r="C9" s="64"/>
      <c r="D9" s="32"/>
      <c r="E9" s="32"/>
      <c r="F9" s="32"/>
    </row>
    <row r="10" ht="16.35" customHeight="1" spans="2:6">
      <c r="B10" s="65"/>
      <c r="C10" s="12"/>
      <c r="D10" s="32"/>
      <c r="E10" s="32"/>
      <c r="F10" s="32"/>
    </row>
    <row r="11" ht="16.35" customHeight="1" spans="2:6">
      <c r="B11" s="65"/>
      <c r="C11" s="12"/>
      <c r="D11" s="32"/>
      <c r="E11" s="32"/>
      <c r="F11" s="32"/>
    </row>
    <row r="12" ht="16.35" customHeight="1" spans="2:6">
      <c r="B12" s="1" t="s">
        <v>159</v>
      </c>
      <c r="C12" s="1"/>
      <c r="D12" s="1"/>
      <c r="E12" s="1"/>
      <c r="F12" s="1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2" sqref="C2:F3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160</v>
      </c>
    </row>
    <row r="2" ht="16.35" customHeight="1" spans="3:6">
      <c r="C2" s="22" t="s">
        <v>161</v>
      </c>
      <c r="D2" s="22"/>
      <c r="E2" s="22"/>
      <c r="F2" s="22"/>
    </row>
    <row r="3" ht="16.35" customHeight="1" spans="3:6">
      <c r="C3" s="22"/>
      <c r="D3" s="22"/>
      <c r="E3" s="22"/>
      <c r="F3" s="22"/>
    </row>
    <row r="4" ht="16.35" customHeight="1"/>
    <row r="5" ht="23.25" customHeight="1" spans="6:6">
      <c r="F5" s="55" t="s">
        <v>7</v>
      </c>
    </row>
    <row r="6" ht="34.5" customHeight="1" spans="3:6">
      <c r="C6" s="56" t="s">
        <v>8</v>
      </c>
      <c r="D6" s="56"/>
      <c r="E6" s="56" t="s">
        <v>9</v>
      </c>
      <c r="F6" s="56"/>
    </row>
    <row r="7" ht="32.75" customHeight="1" spans="3:6">
      <c r="C7" s="56" t="s">
        <v>10</v>
      </c>
      <c r="D7" s="56" t="s">
        <v>11</v>
      </c>
      <c r="E7" s="56" t="s">
        <v>10</v>
      </c>
      <c r="F7" s="56" t="s">
        <v>11</v>
      </c>
    </row>
    <row r="8" ht="25" customHeight="1" spans="3:6">
      <c r="C8" s="57" t="s">
        <v>12</v>
      </c>
      <c r="D8" s="58">
        <v>1773.79</v>
      </c>
      <c r="E8" s="57" t="s">
        <v>12</v>
      </c>
      <c r="F8" s="58">
        <v>1773.79</v>
      </c>
    </row>
    <row r="9" ht="20.7" customHeight="1" spans="2:6">
      <c r="B9" s="59" t="s">
        <v>162</v>
      </c>
      <c r="C9" s="39" t="s">
        <v>18</v>
      </c>
      <c r="D9" s="58">
        <v>1773.79</v>
      </c>
      <c r="E9" s="39" t="s">
        <v>19</v>
      </c>
      <c r="F9" s="58">
        <v>1384.42</v>
      </c>
    </row>
    <row r="10" ht="20.7" customHeight="1" spans="2:6">
      <c r="B10" s="59"/>
      <c r="C10" s="39" t="s">
        <v>20</v>
      </c>
      <c r="D10" s="58"/>
      <c r="E10" s="39" t="s">
        <v>21</v>
      </c>
      <c r="F10" s="58">
        <v>243.02</v>
      </c>
    </row>
    <row r="11" ht="20.7" customHeight="1" spans="2:6">
      <c r="B11" s="59"/>
      <c r="C11" s="39" t="s">
        <v>22</v>
      </c>
      <c r="D11" s="58"/>
      <c r="E11" s="39" t="s">
        <v>23</v>
      </c>
      <c r="F11" s="58">
        <v>64.67</v>
      </c>
    </row>
    <row r="12" ht="20.7" customHeight="1" spans="2:6">
      <c r="B12" s="59"/>
      <c r="C12" s="39" t="s">
        <v>163</v>
      </c>
      <c r="D12" s="58"/>
      <c r="E12" s="39" t="s">
        <v>24</v>
      </c>
      <c r="F12" s="58">
        <v>81.68</v>
      </c>
    </row>
    <row r="13" ht="20.7" customHeight="1" spans="2:6">
      <c r="B13" s="59"/>
      <c r="C13" s="39" t="s">
        <v>164</v>
      </c>
      <c r="D13" s="58"/>
      <c r="E13" s="39"/>
      <c r="F13" s="58"/>
    </row>
    <row r="14" ht="20.7" customHeight="1" spans="2:6">
      <c r="B14" s="59"/>
      <c r="C14" s="39" t="s">
        <v>165</v>
      </c>
      <c r="D14" s="58"/>
      <c r="E14" s="39"/>
      <c r="F14" s="58"/>
    </row>
    <row r="15" ht="20.7" customHeight="1" spans="2:6">
      <c r="B15" s="59"/>
      <c r="C15" s="39" t="s">
        <v>166</v>
      </c>
      <c r="D15" s="58"/>
      <c r="E15" s="39"/>
      <c r="F15" s="58"/>
    </row>
    <row r="16" ht="20.7" customHeight="1" spans="2:6">
      <c r="B16" s="59"/>
      <c r="C16" s="39" t="s">
        <v>167</v>
      </c>
      <c r="D16" s="58"/>
      <c r="E16" s="39"/>
      <c r="F16" s="58"/>
    </row>
    <row r="17" ht="20.7" customHeight="1" spans="2:6">
      <c r="B17" s="59"/>
      <c r="C17" s="39" t="s">
        <v>168</v>
      </c>
      <c r="D17" s="58"/>
      <c r="E17" s="39"/>
      <c r="F17" s="58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F1" sqref="F$1:M$1048576"/>
    </sheetView>
  </sheetViews>
  <sheetFormatPr defaultColWidth="10" defaultRowHeight="13.5"/>
  <cols>
    <col min="1" max="1" width="0.408333333333333" customWidth="1"/>
    <col min="2" max="2" width="10.0333333333333" customWidth="1"/>
    <col min="3" max="3" width="29.9916666666667" customWidth="1"/>
    <col min="4" max="4" width="11.5333333333333" customWidth="1"/>
    <col min="5" max="5" width="9.76666666666667" customWidth="1"/>
    <col min="6" max="13" width="9.25" customWidth="1"/>
  </cols>
  <sheetData>
    <row r="1" ht="16.35" customHeight="1" spans="1:2">
      <c r="A1" s="1"/>
      <c r="B1" s="2" t="s">
        <v>169</v>
      </c>
    </row>
    <row r="2" ht="16.35" customHeight="1" spans="2:13">
      <c r="B2" s="22" t="s">
        <v>170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16.35" customHeight="1" spans="2:1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ht="16.35" customHeight="1"/>
    <row r="5" ht="22.4" customHeight="1" spans="13:13">
      <c r="M5" s="33" t="s">
        <v>7</v>
      </c>
    </row>
    <row r="6" ht="36.2" customHeight="1" spans="2:13">
      <c r="B6" s="46" t="s">
        <v>171</v>
      </c>
      <c r="C6" s="46"/>
      <c r="D6" s="46" t="s">
        <v>38</v>
      </c>
      <c r="E6" s="47" t="s">
        <v>172</v>
      </c>
      <c r="F6" s="47" t="s">
        <v>173</v>
      </c>
      <c r="G6" s="47" t="s">
        <v>174</v>
      </c>
      <c r="H6" s="47" t="s">
        <v>175</v>
      </c>
      <c r="I6" s="47" t="s">
        <v>176</v>
      </c>
      <c r="J6" s="47" t="s">
        <v>177</v>
      </c>
      <c r="K6" s="47" t="s">
        <v>178</v>
      </c>
      <c r="L6" s="47" t="s">
        <v>179</v>
      </c>
      <c r="M6" s="47" t="s">
        <v>180</v>
      </c>
    </row>
    <row r="7" ht="30.15" customHeight="1" spans="2:13">
      <c r="B7" s="46" t="s">
        <v>86</v>
      </c>
      <c r="C7" s="46" t="s">
        <v>37</v>
      </c>
      <c r="D7" s="46"/>
      <c r="E7" s="47"/>
      <c r="F7" s="47"/>
      <c r="G7" s="47"/>
      <c r="H7" s="47"/>
      <c r="I7" s="47"/>
      <c r="J7" s="47"/>
      <c r="K7" s="47"/>
      <c r="L7" s="47"/>
      <c r="M7" s="47"/>
    </row>
    <row r="8" ht="20.7" customHeight="1" spans="2:13">
      <c r="B8" s="48" t="s">
        <v>12</v>
      </c>
      <c r="C8" s="48"/>
      <c r="D8" s="49">
        <v>1773.79</v>
      </c>
      <c r="E8" s="49">
        <v>1773.79</v>
      </c>
      <c r="F8" s="49"/>
      <c r="G8" s="49"/>
      <c r="H8" s="49"/>
      <c r="I8" s="49"/>
      <c r="J8" s="49"/>
      <c r="K8" s="49"/>
      <c r="L8" s="49"/>
      <c r="M8" s="49"/>
    </row>
    <row r="9" ht="20.7" customHeight="1" spans="2:13">
      <c r="B9" s="50" t="s">
        <v>41</v>
      </c>
      <c r="C9" s="51" t="s">
        <v>19</v>
      </c>
      <c r="D9" s="52">
        <v>1384.42</v>
      </c>
      <c r="E9" s="52">
        <v>1384.42</v>
      </c>
      <c r="F9" s="52"/>
      <c r="G9" s="52"/>
      <c r="H9" s="52"/>
      <c r="I9" s="52"/>
      <c r="J9" s="52"/>
      <c r="K9" s="52"/>
      <c r="L9" s="52"/>
      <c r="M9" s="52"/>
    </row>
    <row r="10" ht="18.1" customHeight="1" spans="2:13">
      <c r="B10" s="53" t="s">
        <v>181</v>
      </c>
      <c r="C10" s="54" t="s">
        <v>182</v>
      </c>
      <c r="D10" s="52">
        <v>1384.42</v>
      </c>
      <c r="E10" s="52">
        <v>1384.42</v>
      </c>
      <c r="F10" s="52"/>
      <c r="G10" s="52"/>
      <c r="H10" s="52"/>
      <c r="I10" s="52"/>
      <c r="J10" s="52"/>
      <c r="K10" s="52"/>
      <c r="L10" s="52"/>
      <c r="M10" s="52"/>
    </row>
    <row r="11" ht="19.8" customHeight="1" spans="2:13">
      <c r="B11" s="53" t="s">
        <v>183</v>
      </c>
      <c r="C11" s="54" t="s">
        <v>184</v>
      </c>
      <c r="D11" s="52">
        <v>824.57</v>
      </c>
      <c r="E11" s="52">
        <v>824.57</v>
      </c>
      <c r="F11" s="52"/>
      <c r="G11" s="52"/>
      <c r="H11" s="52"/>
      <c r="I11" s="52"/>
      <c r="J11" s="52"/>
      <c r="K11" s="52"/>
      <c r="L11" s="52"/>
      <c r="M11" s="52"/>
    </row>
    <row r="12" ht="19.8" customHeight="1" spans="2:13">
      <c r="B12" s="53" t="s">
        <v>185</v>
      </c>
      <c r="C12" s="54" t="s">
        <v>186</v>
      </c>
      <c r="D12" s="52">
        <v>170.8</v>
      </c>
      <c r="E12" s="52">
        <v>170.8</v>
      </c>
      <c r="F12" s="52"/>
      <c r="G12" s="52"/>
      <c r="H12" s="52"/>
      <c r="I12" s="52"/>
      <c r="J12" s="52"/>
      <c r="K12" s="52"/>
      <c r="L12" s="52"/>
      <c r="M12" s="52"/>
    </row>
    <row r="13" ht="19.8" customHeight="1" spans="2:13">
      <c r="B13" s="53" t="s">
        <v>187</v>
      </c>
      <c r="C13" s="54" t="s">
        <v>188</v>
      </c>
      <c r="D13" s="52">
        <v>387.2</v>
      </c>
      <c r="E13" s="52">
        <v>387.2</v>
      </c>
      <c r="F13" s="52"/>
      <c r="G13" s="52"/>
      <c r="H13" s="52"/>
      <c r="I13" s="52"/>
      <c r="J13" s="52"/>
      <c r="K13" s="52"/>
      <c r="L13" s="52"/>
      <c r="M13" s="52"/>
    </row>
    <row r="14" ht="19.8" customHeight="1" spans="2:13">
      <c r="B14" s="53" t="s">
        <v>189</v>
      </c>
      <c r="C14" s="54" t="s">
        <v>190</v>
      </c>
      <c r="D14" s="52">
        <v>1.85</v>
      </c>
      <c r="E14" s="52">
        <v>1.85</v>
      </c>
      <c r="F14" s="52"/>
      <c r="G14" s="52"/>
      <c r="H14" s="52"/>
      <c r="I14" s="52"/>
      <c r="J14" s="52"/>
      <c r="K14" s="52"/>
      <c r="L14" s="52"/>
      <c r="M14" s="52"/>
    </row>
    <row r="15" ht="20.7" customHeight="1" spans="2:13">
      <c r="B15" s="50" t="s">
        <v>56</v>
      </c>
      <c r="C15" s="51" t="s">
        <v>21</v>
      </c>
      <c r="D15" s="52">
        <v>243.02</v>
      </c>
      <c r="E15" s="52">
        <v>243.02</v>
      </c>
      <c r="F15" s="52"/>
      <c r="G15" s="52"/>
      <c r="H15" s="52"/>
      <c r="I15" s="52"/>
      <c r="J15" s="52"/>
      <c r="K15" s="52"/>
      <c r="L15" s="52"/>
      <c r="M15" s="52"/>
    </row>
    <row r="16" ht="18.1" customHeight="1" spans="2:13">
      <c r="B16" s="53" t="s">
        <v>191</v>
      </c>
      <c r="C16" s="54" t="s">
        <v>192</v>
      </c>
      <c r="D16" s="52">
        <v>241.77</v>
      </c>
      <c r="E16" s="52">
        <v>241.77</v>
      </c>
      <c r="F16" s="52"/>
      <c r="G16" s="52"/>
      <c r="H16" s="52"/>
      <c r="I16" s="52"/>
      <c r="J16" s="52"/>
      <c r="K16" s="52"/>
      <c r="L16" s="52"/>
      <c r="M16" s="52"/>
    </row>
    <row r="17" ht="19.8" customHeight="1" spans="2:13">
      <c r="B17" s="53" t="s">
        <v>193</v>
      </c>
      <c r="C17" s="54" t="s">
        <v>194</v>
      </c>
      <c r="D17" s="52">
        <v>92.46</v>
      </c>
      <c r="E17" s="52">
        <v>92.46</v>
      </c>
      <c r="F17" s="52"/>
      <c r="G17" s="52"/>
      <c r="H17" s="52"/>
      <c r="I17" s="52"/>
      <c r="J17" s="52"/>
      <c r="K17" s="52"/>
      <c r="L17" s="52"/>
      <c r="M17" s="52"/>
    </row>
    <row r="18" ht="19.8" customHeight="1" spans="2:13">
      <c r="B18" s="53" t="s">
        <v>195</v>
      </c>
      <c r="C18" s="54" t="s">
        <v>196</v>
      </c>
      <c r="D18" s="52">
        <v>99.54</v>
      </c>
      <c r="E18" s="52">
        <v>99.54</v>
      </c>
      <c r="F18" s="52"/>
      <c r="G18" s="52"/>
      <c r="H18" s="52"/>
      <c r="I18" s="52"/>
      <c r="J18" s="52"/>
      <c r="K18" s="52"/>
      <c r="L18" s="52"/>
      <c r="M18" s="52"/>
    </row>
    <row r="19" ht="19.8" customHeight="1" spans="2:13">
      <c r="B19" s="53" t="s">
        <v>197</v>
      </c>
      <c r="C19" s="54" t="s">
        <v>198</v>
      </c>
      <c r="D19" s="52">
        <v>49.77</v>
      </c>
      <c r="E19" s="52">
        <v>49.77</v>
      </c>
      <c r="F19" s="52"/>
      <c r="G19" s="52"/>
      <c r="H19" s="52"/>
      <c r="I19" s="52"/>
      <c r="J19" s="52"/>
      <c r="K19" s="52"/>
      <c r="L19" s="52"/>
      <c r="M19" s="52"/>
    </row>
    <row r="20" ht="18.1" customHeight="1" spans="2:13">
      <c r="B20" s="53" t="s">
        <v>199</v>
      </c>
      <c r="C20" s="54" t="s">
        <v>200</v>
      </c>
      <c r="D20" s="52">
        <v>1.25</v>
      </c>
      <c r="E20" s="52">
        <v>1.25</v>
      </c>
      <c r="F20" s="52"/>
      <c r="G20" s="52"/>
      <c r="H20" s="52"/>
      <c r="I20" s="52"/>
      <c r="J20" s="52"/>
      <c r="K20" s="52"/>
      <c r="L20" s="52"/>
      <c r="M20" s="52"/>
    </row>
    <row r="21" ht="19.8" customHeight="1" spans="2:13">
      <c r="B21" s="53" t="s">
        <v>201</v>
      </c>
      <c r="C21" s="54" t="s">
        <v>202</v>
      </c>
      <c r="D21" s="52">
        <v>1.25</v>
      </c>
      <c r="E21" s="52">
        <v>1.25</v>
      </c>
      <c r="F21" s="52"/>
      <c r="G21" s="52"/>
      <c r="H21" s="52"/>
      <c r="I21" s="52"/>
      <c r="J21" s="52"/>
      <c r="K21" s="52"/>
      <c r="L21" s="52"/>
      <c r="M21" s="52"/>
    </row>
    <row r="22" ht="20.7" customHeight="1" spans="2:13">
      <c r="B22" s="50" t="s">
        <v>69</v>
      </c>
      <c r="C22" s="51" t="s">
        <v>23</v>
      </c>
      <c r="D22" s="52">
        <v>64.67</v>
      </c>
      <c r="E22" s="52">
        <v>64.67</v>
      </c>
      <c r="F22" s="52"/>
      <c r="G22" s="52"/>
      <c r="H22" s="52"/>
      <c r="I22" s="52"/>
      <c r="J22" s="52"/>
      <c r="K22" s="52"/>
      <c r="L22" s="52"/>
      <c r="M22" s="52"/>
    </row>
    <row r="23" ht="18.1" customHeight="1" spans="2:13">
      <c r="B23" s="53" t="s">
        <v>203</v>
      </c>
      <c r="C23" s="54" t="s">
        <v>204</v>
      </c>
      <c r="D23" s="52">
        <v>64.67</v>
      </c>
      <c r="E23" s="52">
        <v>64.67</v>
      </c>
      <c r="F23" s="52"/>
      <c r="G23" s="52"/>
      <c r="H23" s="52"/>
      <c r="I23" s="52"/>
      <c r="J23" s="52"/>
      <c r="K23" s="52"/>
      <c r="L23" s="52"/>
      <c r="M23" s="52"/>
    </row>
    <row r="24" ht="19.8" customHeight="1" spans="2:13">
      <c r="B24" s="53" t="s">
        <v>205</v>
      </c>
      <c r="C24" s="54" t="s">
        <v>206</v>
      </c>
      <c r="D24" s="52">
        <v>64.67</v>
      </c>
      <c r="E24" s="52">
        <v>64.67</v>
      </c>
      <c r="F24" s="52"/>
      <c r="G24" s="52"/>
      <c r="H24" s="52"/>
      <c r="I24" s="52"/>
      <c r="J24" s="52"/>
      <c r="K24" s="52"/>
      <c r="L24" s="52"/>
      <c r="M24" s="52"/>
    </row>
    <row r="25" ht="20.7" customHeight="1" spans="2:13">
      <c r="B25" s="50" t="s">
        <v>76</v>
      </c>
      <c r="C25" s="51" t="s">
        <v>24</v>
      </c>
      <c r="D25" s="52">
        <v>81.68</v>
      </c>
      <c r="E25" s="52">
        <v>81.68</v>
      </c>
      <c r="F25" s="52"/>
      <c r="G25" s="52"/>
      <c r="H25" s="52"/>
      <c r="I25" s="52"/>
      <c r="J25" s="52"/>
      <c r="K25" s="52"/>
      <c r="L25" s="52"/>
      <c r="M25" s="52"/>
    </row>
    <row r="26" ht="18.1" customHeight="1" spans="2:13">
      <c r="B26" s="53" t="s">
        <v>207</v>
      </c>
      <c r="C26" s="54" t="s">
        <v>208</v>
      </c>
      <c r="D26" s="52">
        <v>81.68</v>
      </c>
      <c r="E26" s="52">
        <v>81.68</v>
      </c>
      <c r="F26" s="52"/>
      <c r="G26" s="52"/>
      <c r="H26" s="52"/>
      <c r="I26" s="52"/>
      <c r="J26" s="52"/>
      <c r="K26" s="52"/>
      <c r="L26" s="52"/>
      <c r="M26" s="52"/>
    </row>
    <row r="27" ht="19.8" customHeight="1" spans="2:13">
      <c r="B27" s="53" t="s">
        <v>209</v>
      </c>
      <c r="C27" s="54" t="s">
        <v>210</v>
      </c>
      <c r="D27" s="52">
        <v>81.68</v>
      </c>
      <c r="E27" s="52">
        <v>81.68</v>
      </c>
      <c r="F27" s="52"/>
      <c r="G27" s="52"/>
      <c r="H27" s="52"/>
      <c r="I27" s="52"/>
      <c r="J27" s="52"/>
      <c r="K27" s="52"/>
      <c r="L27" s="52"/>
      <c r="M27" s="52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zoomScale="90" zoomScaleNormal="90" workbookViewId="0">
      <selection activeCell="B2" sqref="B2:F3"/>
    </sheetView>
  </sheetViews>
  <sheetFormatPr defaultColWidth="10" defaultRowHeight="13.5" outlineLevelCol="5"/>
  <cols>
    <col min="1" max="1" width="0.533333333333333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75" customWidth="1"/>
  </cols>
  <sheetData>
    <row r="1" ht="16.35" customHeight="1" spans="1:2">
      <c r="A1" s="1"/>
      <c r="B1" s="2" t="s">
        <v>211</v>
      </c>
    </row>
    <row r="2" ht="16.35" customHeight="1" spans="2:6">
      <c r="B2" s="22" t="s">
        <v>212</v>
      </c>
      <c r="C2" s="22"/>
      <c r="D2" s="22"/>
      <c r="E2" s="22"/>
      <c r="F2" s="22"/>
    </row>
    <row r="3" ht="16.35" customHeight="1" spans="2:6">
      <c r="B3" s="22"/>
      <c r="C3" s="22"/>
      <c r="D3" s="22"/>
      <c r="E3" s="22"/>
      <c r="F3" s="22"/>
    </row>
    <row r="4" ht="16.35" customHeight="1" spans="2:6">
      <c r="B4" s="34"/>
      <c r="C4" s="34"/>
      <c r="D4" s="34"/>
      <c r="E4" s="34"/>
      <c r="F4" s="34"/>
    </row>
    <row r="5" ht="18.95" customHeight="1" spans="2:6">
      <c r="B5" s="34"/>
      <c r="C5" s="34"/>
      <c r="D5" s="34"/>
      <c r="E5" s="34"/>
      <c r="F5" s="6" t="s">
        <v>7</v>
      </c>
    </row>
    <row r="6" ht="31.9" customHeight="1" spans="2:6">
      <c r="B6" s="35" t="s">
        <v>86</v>
      </c>
      <c r="C6" s="35" t="s">
        <v>37</v>
      </c>
      <c r="D6" s="35" t="s">
        <v>38</v>
      </c>
      <c r="E6" s="35" t="s">
        <v>213</v>
      </c>
      <c r="F6" s="35" t="s">
        <v>214</v>
      </c>
    </row>
    <row r="7" ht="23.25" customHeight="1" spans="2:6">
      <c r="B7" s="9" t="s">
        <v>12</v>
      </c>
      <c r="C7" s="9"/>
      <c r="D7" s="36">
        <v>1773.79</v>
      </c>
      <c r="E7" s="37">
        <v>1196.85</v>
      </c>
      <c r="F7" s="37">
        <v>576.94</v>
      </c>
    </row>
    <row r="8" ht="21.55" customHeight="1" spans="2:6">
      <c r="B8" s="38" t="s">
        <v>41</v>
      </c>
      <c r="C8" s="39" t="s">
        <v>19</v>
      </c>
      <c r="D8" s="40">
        <v>1384.42</v>
      </c>
      <c r="E8" s="41">
        <v>811.95</v>
      </c>
      <c r="F8" s="41">
        <v>572.47</v>
      </c>
    </row>
    <row r="9" ht="20.7" customHeight="1" spans="2:6">
      <c r="B9" s="42" t="s">
        <v>215</v>
      </c>
      <c r="C9" s="43" t="s">
        <v>216</v>
      </c>
      <c r="D9" s="40">
        <v>1384.42</v>
      </c>
      <c r="E9" s="41">
        <v>811.95</v>
      </c>
      <c r="F9" s="41">
        <v>572.47</v>
      </c>
    </row>
    <row r="10" ht="20.7" customHeight="1" spans="2:6">
      <c r="B10" s="42" t="s">
        <v>217</v>
      </c>
      <c r="C10" s="43" t="s">
        <v>218</v>
      </c>
      <c r="D10" s="40">
        <v>824.57</v>
      </c>
      <c r="E10" s="41">
        <v>811.95</v>
      </c>
      <c r="F10" s="41">
        <v>12.62</v>
      </c>
    </row>
    <row r="11" ht="20.7" customHeight="1" spans="2:6">
      <c r="B11" s="42" t="s">
        <v>219</v>
      </c>
      <c r="C11" s="43" t="s">
        <v>220</v>
      </c>
      <c r="D11" s="40">
        <v>170.8</v>
      </c>
      <c r="E11" s="40"/>
      <c r="F11" s="40">
        <v>170.8</v>
      </c>
    </row>
    <row r="12" ht="20.7" customHeight="1" spans="2:6">
      <c r="B12" s="42" t="s">
        <v>221</v>
      </c>
      <c r="C12" s="43" t="s">
        <v>222</v>
      </c>
      <c r="D12" s="40">
        <v>387.2</v>
      </c>
      <c r="E12" s="40"/>
      <c r="F12" s="40">
        <v>387.2</v>
      </c>
    </row>
    <row r="13" ht="20.7" customHeight="1" spans="2:6">
      <c r="B13" s="42" t="s">
        <v>189</v>
      </c>
      <c r="C13" s="43" t="s">
        <v>190</v>
      </c>
      <c r="D13" s="40">
        <v>1.85</v>
      </c>
      <c r="E13" s="44"/>
      <c r="F13" s="41">
        <v>1.85</v>
      </c>
    </row>
    <row r="14" ht="21.55" customHeight="1" spans="2:6">
      <c r="B14" s="38" t="s">
        <v>56</v>
      </c>
      <c r="C14" s="39" t="s">
        <v>21</v>
      </c>
      <c r="D14" s="40">
        <v>243.02</v>
      </c>
      <c r="E14" s="41">
        <v>241.01</v>
      </c>
      <c r="F14" s="41">
        <v>2.01</v>
      </c>
    </row>
    <row r="15" ht="20.7" customHeight="1" spans="2:6">
      <c r="B15" s="42" t="s">
        <v>223</v>
      </c>
      <c r="C15" s="43" t="s">
        <v>224</v>
      </c>
      <c r="D15" s="40">
        <v>241.77</v>
      </c>
      <c r="E15" s="41">
        <v>239.76</v>
      </c>
      <c r="F15" s="41">
        <v>2.01</v>
      </c>
    </row>
    <row r="16" ht="20.7" customHeight="1" spans="2:6">
      <c r="B16" s="42" t="s">
        <v>225</v>
      </c>
      <c r="C16" s="43" t="s">
        <v>226</v>
      </c>
      <c r="D16" s="40">
        <v>92.46</v>
      </c>
      <c r="E16" s="41">
        <v>90.45</v>
      </c>
      <c r="F16" s="41">
        <v>2.01</v>
      </c>
    </row>
    <row r="17" ht="20.7" customHeight="1" spans="2:6">
      <c r="B17" s="42" t="s">
        <v>227</v>
      </c>
      <c r="C17" s="43" t="s">
        <v>228</v>
      </c>
      <c r="D17" s="40">
        <v>99.54</v>
      </c>
      <c r="E17" s="44">
        <v>99.54</v>
      </c>
      <c r="F17" s="44"/>
    </row>
    <row r="18" ht="20.7" customHeight="1" spans="2:6">
      <c r="B18" s="42" t="s">
        <v>229</v>
      </c>
      <c r="C18" s="43" t="s">
        <v>230</v>
      </c>
      <c r="D18" s="40">
        <v>49.77</v>
      </c>
      <c r="E18" s="44">
        <v>49.77</v>
      </c>
      <c r="F18" s="44"/>
    </row>
    <row r="19" ht="20.7" customHeight="1" spans="2:6">
      <c r="B19" s="42" t="s">
        <v>231</v>
      </c>
      <c r="C19" s="43" t="s">
        <v>232</v>
      </c>
      <c r="D19" s="40">
        <v>1.25</v>
      </c>
      <c r="E19" s="44">
        <v>1.25</v>
      </c>
      <c r="F19" s="44"/>
    </row>
    <row r="20" ht="20.7" customHeight="1" spans="2:6">
      <c r="B20" s="42" t="s">
        <v>233</v>
      </c>
      <c r="C20" s="43" t="s">
        <v>234</v>
      </c>
      <c r="D20" s="40">
        <v>1.25</v>
      </c>
      <c r="E20" s="44">
        <v>1.25</v>
      </c>
      <c r="F20" s="44"/>
    </row>
    <row r="21" ht="21.55" customHeight="1" spans="2:6">
      <c r="B21" s="38" t="s">
        <v>69</v>
      </c>
      <c r="C21" s="39" t="s">
        <v>23</v>
      </c>
      <c r="D21" s="40">
        <v>64.67</v>
      </c>
      <c r="E21" s="45">
        <v>62.21</v>
      </c>
      <c r="F21" s="41">
        <v>2.46</v>
      </c>
    </row>
    <row r="22" ht="20.7" customHeight="1" spans="2:6">
      <c r="B22" s="42" t="s">
        <v>235</v>
      </c>
      <c r="C22" s="43" t="s">
        <v>236</v>
      </c>
      <c r="D22" s="40">
        <v>64.67</v>
      </c>
      <c r="E22" s="45">
        <v>62.21</v>
      </c>
      <c r="F22" s="41">
        <v>2.46</v>
      </c>
    </row>
    <row r="23" ht="20.7" customHeight="1" spans="2:6">
      <c r="B23" s="42" t="s">
        <v>237</v>
      </c>
      <c r="C23" s="43" t="s">
        <v>238</v>
      </c>
      <c r="D23" s="40">
        <v>64.67</v>
      </c>
      <c r="E23" s="45">
        <v>62.21</v>
      </c>
      <c r="F23" s="41">
        <v>2.46</v>
      </c>
    </row>
    <row r="24" ht="21.55" customHeight="1" spans="2:6">
      <c r="B24" s="38" t="s">
        <v>76</v>
      </c>
      <c r="C24" s="39" t="s">
        <v>24</v>
      </c>
      <c r="D24" s="40">
        <v>81.68</v>
      </c>
      <c r="E24" s="40">
        <v>81.68</v>
      </c>
      <c r="F24" s="40"/>
    </row>
    <row r="25" ht="20.7" customHeight="1" spans="2:6">
      <c r="B25" s="42" t="s">
        <v>239</v>
      </c>
      <c r="C25" s="43" t="s">
        <v>240</v>
      </c>
      <c r="D25" s="40">
        <v>81.68</v>
      </c>
      <c r="E25" s="40">
        <v>81.68</v>
      </c>
      <c r="F25" s="40"/>
    </row>
    <row r="26" ht="20.7" customHeight="1" spans="2:6">
      <c r="B26" s="42" t="s">
        <v>241</v>
      </c>
      <c r="C26" s="43" t="s">
        <v>242</v>
      </c>
      <c r="D26" s="40">
        <v>81.68</v>
      </c>
      <c r="E26" s="40">
        <v>81.68</v>
      </c>
      <c r="F26" s="40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2024-02-21T03:21:00Z</dcterms:created>
  <dcterms:modified xsi:type="dcterms:W3CDTF">2024-02-26T03:59:37Z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49F13D58881F468289BC03580D2B9EAE</vt:lpwstr>
  </property>
  <property fmtid="{D5CDD505-2E9C-101B-9397-08002B2CF9AE}" pid="3" name="KSOProductBuildVer">
    <vt:lpwstr>2052-11.8.2.9022</vt:lpwstr>
  </property>
</Properties>
</file>