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6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<sst xmlns="http://schemas.openxmlformats.org/spreadsheetml/2006/main" count="303" uniqueCount="184">
  <si>
    <t>表一</t>
  </si>
  <si>
    <t>巫溪县总工会财政拨款收支总表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</si>
  <si>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</si>
  <si>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</si>
  <si>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</si>
  <si>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</si>
  <si>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</si>
  <si>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</si>
  <si>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</si>
  <si>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</si>
  <si>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</si>
  <si>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</si>
  <si>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</si>
  <si>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</si>
  <si>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</si>
  <si>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</si>
  <si>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</si>
  <si>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</si>
  <si>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</si>
  <si>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</si>
  <si>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</si>
  <si>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</si>
  <si>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</si>
  <si>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</si>
  <si>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</si>
  <si>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</si>
  <si>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</si>
  <si>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巫溪县总工会一般公共预算财政拨款支出预算表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</si>
  <si>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</si>
  <si>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</si>
  <si>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</si>
  <si>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</si>
  <si>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</si>
  <si>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</si>
  <si>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</si>
  <si>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</si>
  <si>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4"/>
        <rFont val="宋体"/>
        <charset val="134"/>
      </rPr>
      <t> </t>
    </r>
    <r>
      <rPr>
        <sz val="14"/>
        <color rgb="FF000000"/>
        <rFont val="宋体"/>
        <charset val="134"/>
      </rPr>
      <t xml:space="preserve">   20129</t>
    </r>
  </si>
  <si>
    <r>
      <rPr>
        <sz val="14"/>
        <rFont val="宋体"/>
        <charset val="134"/>
      </rPr>
      <t> </t>
    </r>
    <r>
      <rPr>
        <sz val="14"/>
        <color rgb="FF000000"/>
        <rFont val="宋体"/>
        <charset val="134"/>
      </rPr>
      <t>群众团体事务</t>
    </r>
  </si>
  <si>
    <r>
      <rPr>
        <sz val="14"/>
        <rFont val="宋体"/>
        <charset val="134"/>
      </rPr>
      <t>  </t>
    </r>
    <r>
      <rPr>
        <sz val="14"/>
        <color rgb="FF000000"/>
        <rFont val="宋体"/>
        <charset val="134"/>
      </rPr>
      <t xml:space="preserve">  2012901</t>
    </r>
  </si>
  <si>
    <t>  行政运行</t>
  </si>
  <si>
    <r>
      <rPr>
        <sz val="14"/>
        <rFont val="宋体"/>
        <charset val="134"/>
      </rPr>
      <t>  </t>
    </r>
    <r>
      <rPr>
        <sz val="14"/>
        <color rgb="FF000000"/>
        <rFont val="宋体"/>
        <charset val="134"/>
      </rPr>
      <t xml:space="preserve">  2012950</t>
    </r>
  </si>
  <si>
    <t>  事业运行</t>
  </si>
  <si>
    <t>  其他群众团体事务支出</t>
  </si>
  <si>
    <t>208</t>
  </si>
  <si>
    <r>
      <rPr>
        <sz val="14"/>
        <rFont val="宋体"/>
        <charset val="134"/>
      </rPr>
      <t> </t>
    </r>
    <r>
      <rPr>
        <sz val="14"/>
        <color rgb="FF000000"/>
        <rFont val="宋体"/>
        <charset val="134"/>
      </rPr>
      <t xml:space="preserve">   20805</t>
    </r>
  </si>
  <si>
    <t> 行政事业单位养老支出</t>
  </si>
  <si>
    <r>
      <rPr>
        <sz val="14"/>
        <rFont val="宋体"/>
        <charset val="134"/>
      </rPr>
      <t> </t>
    </r>
    <r>
      <rPr>
        <sz val="14"/>
        <color rgb="FF000000"/>
        <rFont val="宋体"/>
        <charset val="134"/>
      </rPr>
      <t xml:space="preserve">   2080501</t>
    </r>
  </si>
  <si>
    <t>  行政单位离退休</t>
  </si>
  <si>
    <t>备注：本表反映当年一般公共预算财政拨款支出情况。</t>
  </si>
  <si>
    <t>表三</t>
  </si>
  <si>
    <t>巫溪县总工会一般公共预算财政拨款基本支出预算表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</si>
  <si>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</si>
  <si>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</si>
  <si>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</si>
  <si>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</si>
  <si>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</si>
  <si>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</si>
  <si>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</si>
  <si>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</si>
  <si>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</si>
  <si>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</si>
  <si>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</si>
  <si>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</si>
  <si>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</si>
  <si>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</si>
  <si>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委托业务费</t>
  </si>
  <si>
    <t>公务接待费</t>
  </si>
  <si>
    <t>其他商品和服务支出</t>
  </si>
  <si>
    <t>对个人和家庭的补助</t>
  </si>
  <si>
    <t>其他对个人和家庭的补助</t>
  </si>
  <si>
    <t>表四</t>
  </si>
  <si>
    <t>巫溪县总工会一般公共预算“三公”经费支出表</t>
  </si>
  <si>
    <t>因公出国（境）费</t>
  </si>
  <si>
    <t>公务用车购置及运行费</t>
  </si>
  <si>
    <t>小计</t>
  </si>
  <si>
    <t>公务用车购置费</t>
  </si>
  <si>
    <t>公务用车运行费</t>
  </si>
  <si>
    <t>表五</t>
  </si>
  <si>
    <t>巫溪县总工会政府性基金预算支出表</t>
  </si>
  <si>
    <t>本年政府性基金预算财政拨款支出</t>
  </si>
  <si>
    <t>（备注：本单位无政府性基金收支，故此表无数据。）</t>
  </si>
  <si>
    <t>表六</t>
  </si>
  <si>
    <t>巫溪县总工会收支总表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</si>
  <si>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</si>
  <si>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</si>
  <si>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</si>
  <si>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</si>
  <si>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</si>
  <si>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</si>
  <si>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</si>
  <si>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</si>
  <si>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巫溪县总工会收入总表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</si>
  <si>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</si>
  <si>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</si>
  <si>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</si>
  <si>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</si>
  <si>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</si>
  <si>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</si>
  <si>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</si>
  <si>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</si>
  <si>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</si>
  <si>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</si>
  <si>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群众团体事务</t>
  </si>
  <si>
    <t>表八</t>
  </si>
  <si>
    <t>巫溪县总工会支出总表</t>
  </si>
  <si>
    <t>基本支出</t>
  </si>
  <si>
    <t>项目支出</t>
  </si>
  <si>
    <t>表九</t>
  </si>
  <si>
    <t>巫溪县总工会政府采购预算明细表</t>
  </si>
  <si>
    <t>项目编号</t>
  </si>
  <si>
    <t>备注：本单位2022年未预算，故此表无数据</t>
  </si>
  <si>
    <t>表十</t>
  </si>
  <si>
    <t>2023年部门预算整体绩效目标表</t>
  </si>
  <si>
    <t>部门(单位)名称</t>
  </si>
  <si>
    <t>巫溪县总工会</t>
  </si>
  <si>
    <t>部门支出预算数</t>
  </si>
  <si>
    <t>当年整体绩效目标</t>
  </si>
  <si>
    <t>以习近平新时代中国特色社会主义思想为指导，围绕建机制、强功能、增实效。增强职工思想引领功能，强化职工服务阵地功能，强化基层工会组织功能，增强职工建功立业工作实效，增强维护职工权益工作实效，增强服务职工工作实效。完成劳模疗休养、节日送温暖等工作。</t>
  </si>
  <si>
    <t>绩效指标</t>
  </si>
  <si>
    <t>指标</t>
  </si>
  <si>
    <t>指标权重</t>
  </si>
  <si>
    <t>计量单位</t>
  </si>
  <si>
    <t>指标性质</t>
  </si>
  <si>
    <t>指标值</t>
  </si>
  <si>
    <t>工会业务人员业务培训</t>
  </si>
  <si>
    <t>场次</t>
  </si>
  <si>
    <t>≥</t>
  </si>
  <si>
    <t>劳模疗休养</t>
  </si>
  <si>
    <t>人次</t>
  </si>
  <si>
    <t>年度预决算按时公开率</t>
  </si>
  <si>
    <t>％</t>
  </si>
  <si>
    <t>困难职工帮扶送温暖</t>
  </si>
  <si>
    <t>元/户</t>
  </si>
  <si>
    <t>职工满意度</t>
  </si>
  <si>
    <t>表十一</t>
  </si>
  <si>
    <t>2023年重点专项资金绩效目标表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</si>
  <si>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</si>
  <si>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</si>
  <si>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</si>
  <si>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</si>
  <si>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</si>
  <si>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</si>
  <si>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</si>
  <si>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</si>
  <si>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</si>
  <si>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</si>
  <si>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表十二</t>
  </si>
  <si>
    <t>2023年部门（单位）一般性项目绩效目标表</t>
  </si>
  <si>
    <t>单位信息：</t>
  </si>
  <si>
    <t>项目名称：</t>
  </si>
  <si>
    <t>各级劳模和先进职工疗休养</t>
  </si>
  <si>
    <t>职能职责与活动：</t>
  </si>
  <si>
    <t>主管部门：</t>
  </si>
  <si>
    <t>项目经办人：</t>
  </si>
  <si>
    <t>谭丽华</t>
  </si>
  <si>
    <t>项目总额：</t>
  </si>
  <si>
    <t>预算执行率权重(%)：</t>
  </si>
  <si>
    <t>项目经办人电话：</t>
  </si>
  <si>
    <t>023-51522916</t>
  </si>
  <si>
    <t>其中：</t>
  </si>
  <si>
    <t>财政资金：</t>
  </si>
  <si>
    <t>整体目标：</t>
  </si>
  <si>
    <t>按照重庆市总工会关于印发《重庆市总工会劳模和职工疗休养管理办法（试行）》的通知（渝工发〔2019〕7号），组织我县各级劳模和先进工作者按照文件要求参加劳模疗休养。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</si>
  <si>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</si>
  <si>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</si>
  <si>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</si>
  <si>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</si>
  <si>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</si>
  <si>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</si>
  <si>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</si>
  <si>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</si>
  <si>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</si>
  <si>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</si>
  <si>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</si>
  <si>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</si>
  <si>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参加疗休养人次</t>
  </si>
  <si>
    <t>满意度指标</t>
  </si>
  <si>
    <t>服务对象满意度</t>
  </si>
  <si>
    <t>劳模满意度</t>
  </si>
  <si>
    <t>%</t>
  </si>
  <si>
    <t>效果指标</t>
  </si>
  <si>
    <t>政策知晓率</t>
  </si>
  <si>
    <t>实效指标</t>
  </si>
  <si>
    <t>各级劳模按时参加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</si>
</sst>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60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name val="SimSu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sz val="14"/>
      <color indexed="8"/>
      <name val="宋体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12"/>
      <color indexed="8"/>
      <name val="宋体"/>
      <charset val="1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b/>
      <sz val="12"/>
      <name val="宋体"/>
      <charset val="134"/>
    </font>
    <font>
      <b/>
      <sz val="12"/>
      <color indexed="8"/>
      <name val="宋体"/>
      <charset val="1"/>
    </font>
    <font>
      <sz val="12"/>
      <name val="方正楷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5" fillId="23" borderId="2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5" borderId="17" applyNumberFormat="0" applyFont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14" borderId="16" applyNumberFormat="0" applyAlignment="0" applyProtection="0">
      <alignment vertical="center"/>
    </xf>
    <xf numFmtId="0" fontId="58" fillId="14" borderId="20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4" fontId="2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27" fillId="0" borderId="1" xfId="0" applyFont="1" applyFill="1" applyBorder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4" fontId="30" fillId="0" borderId="13" xfId="0" applyNumberFormat="1" applyFont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4" fontId="24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33" fillId="0" borderId="12" xfId="0" applyFont="1" applyBorder="1">
      <alignment vertical="center"/>
    </xf>
    <xf numFmtId="0" fontId="33" fillId="0" borderId="5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>
      <alignment vertical="center"/>
    </xf>
    <xf numFmtId="4" fontId="37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31" fillId="0" borderId="1" xfId="0" applyFont="1" applyBorder="1">
      <alignment vertical="center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>
      <alignment vertical="center"/>
    </xf>
    <xf numFmtId="177" fontId="0" fillId="0" borderId="0" xfId="0" applyNumberFormat="1" applyFont="1">
      <alignment vertical="center"/>
    </xf>
    <xf numFmtId="177" fontId="11" fillId="0" borderId="0" xfId="0" applyNumberFormat="1" applyFont="1" applyBorder="1" applyAlignment="1">
      <alignment vertical="center" wrapText="1"/>
    </xf>
    <xf numFmtId="177" fontId="36" fillId="0" borderId="0" xfId="0" applyNumberFormat="1" applyFont="1" applyBorder="1" applyAlignment="1">
      <alignment horizontal="center" vertical="center" wrapText="1"/>
    </xf>
    <xf numFmtId="177" fontId="35" fillId="0" borderId="12" xfId="0" applyNumberFormat="1" applyFont="1" applyBorder="1" applyAlignment="1">
      <alignment horizontal="center" vertical="center" wrapText="1"/>
    </xf>
    <xf numFmtId="177" fontId="21" fillId="0" borderId="12" xfId="0" applyNumberFormat="1" applyFont="1" applyBorder="1" applyAlignment="1">
      <alignment vertical="center" wrapText="1"/>
    </xf>
    <xf numFmtId="4" fontId="20" fillId="0" borderId="12" xfId="0" applyNumberFormat="1" applyFont="1" applyBorder="1" applyAlignment="1">
      <alignment horizontal="right" vertical="center" wrapText="1"/>
    </xf>
    <xf numFmtId="177" fontId="13" fillId="0" borderId="5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39" fillId="0" borderId="0" xfId="0" applyFont="1" applyBorder="1" applyAlignment="1">
      <alignment vertical="center" wrapText="1"/>
    </xf>
    <xf numFmtId="177" fontId="39" fillId="0" borderId="0" xfId="0" applyNumberFormat="1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 wrapText="1"/>
    </xf>
    <xf numFmtId="0" fontId="33" fillId="0" borderId="12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H12" sqref="H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73" t="s">
        <v>2</v>
      </c>
    </row>
    <row r="4" ht="43.1" customHeight="1" spans="2:8">
      <c r="B4" s="111" t="s">
        <v>3</v>
      </c>
      <c r="C4" s="111"/>
      <c r="D4" s="111" t="s">
        <v>4</v>
      </c>
      <c r="E4" s="111"/>
      <c r="F4" s="111"/>
      <c r="G4" s="111"/>
      <c r="H4" s="111"/>
    </row>
    <row r="5" ht="43.1" customHeight="1" spans="2:8">
      <c r="B5" s="74" t="s">
        <v>5</v>
      </c>
      <c r="C5" s="74" t="s">
        <v>6</v>
      </c>
      <c r="D5" s="74" t="s">
        <v>5</v>
      </c>
      <c r="E5" s="74" t="s">
        <v>7</v>
      </c>
      <c r="F5" s="111" t="s">
        <v>8</v>
      </c>
      <c r="G5" s="111" t="s">
        <v>9</v>
      </c>
      <c r="H5" s="111" t="s">
        <v>10</v>
      </c>
    </row>
    <row r="6" ht="24.15" customHeight="1" spans="2:8">
      <c r="B6" s="75" t="s">
        <v>11</v>
      </c>
      <c r="C6" s="112">
        <v>352.82</v>
      </c>
      <c r="D6" s="75" t="s">
        <v>12</v>
      </c>
      <c r="E6" s="112">
        <v>352.82</v>
      </c>
      <c r="F6" s="112">
        <v>352.82</v>
      </c>
      <c r="G6" s="112"/>
      <c r="H6" s="112"/>
    </row>
    <row r="7" ht="23.25" customHeight="1" spans="2:8">
      <c r="B7" s="78" t="s">
        <v>13</v>
      </c>
      <c r="C7" s="76">
        <v>352.82</v>
      </c>
      <c r="D7" s="79" t="s">
        <v>14</v>
      </c>
      <c r="E7" s="76">
        <v>336.19</v>
      </c>
      <c r="F7" s="76">
        <v>336.19</v>
      </c>
      <c r="G7" s="76"/>
      <c r="H7" s="76"/>
    </row>
    <row r="8" ht="23.25" customHeight="1" spans="2:8">
      <c r="B8" s="78" t="s">
        <v>15</v>
      </c>
      <c r="C8" s="76"/>
      <c r="D8" s="79" t="s">
        <v>16</v>
      </c>
      <c r="E8" s="76">
        <v>16.63</v>
      </c>
      <c r="F8" s="76">
        <v>16.63</v>
      </c>
      <c r="G8" s="76"/>
      <c r="H8" s="76"/>
    </row>
    <row r="9" ht="23.25" customHeight="1" spans="2:8">
      <c r="B9" s="78" t="s">
        <v>17</v>
      </c>
      <c r="C9" s="76"/>
      <c r="D9" s="78"/>
      <c r="E9" s="76"/>
      <c r="F9" s="76"/>
      <c r="G9" s="76"/>
      <c r="H9" s="76"/>
    </row>
    <row r="10" ht="23.25" customHeight="1" spans="2:8">
      <c r="B10" s="78"/>
      <c r="C10" s="76"/>
      <c r="D10" s="78"/>
      <c r="E10" s="76"/>
      <c r="F10" s="76"/>
      <c r="G10" s="76"/>
      <c r="H10" s="76"/>
    </row>
    <row r="11" ht="16.35" customHeight="1" spans="2:8">
      <c r="B11" s="88"/>
      <c r="C11" s="113"/>
      <c r="D11" s="88"/>
      <c r="E11" s="113"/>
      <c r="F11" s="113"/>
      <c r="G11" s="113"/>
      <c r="H11" s="113"/>
    </row>
    <row r="12" ht="22.4" customHeight="1" spans="2:8">
      <c r="B12" s="37" t="s">
        <v>18</v>
      </c>
      <c r="C12" s="113"/>
      <c r="D12" s="37" t="s">
        <v>19</v>
      </c>
      <c r="E12" s="113"/>
      <c r="F12" s="113"/>
      <c r="G12" s="113"/>
      <c r="H12" s="113"/>
    </row>
    <row r="13" ht="21.55" customHeight="1" spans="2:8">
      <c r="B13" s="114" t="s">
        <v>20</v>
      </c>
      <c r="C13" s="113"/>
      <c r="D13" s="88"/>
      <c r="E13" s="113"/>
      <c r="F13" s="113"/>
      <c r="G13" s="113"/>
      <c r="H13" s="113"/>
    </row>
    <row r="14" ht="20.7" customHeight="1" spans="2:8">
      <c r="B14" s="114" t="s">
        <v>21</v>
      </c>
      <c r="C14" s="113"/>
      <c r="D14" s="88"/>
      <c r="E14" s="113"/>
      <c r="F14" s="113"/>
      <c r="G14" s="113"/>
      <c r="H14" s="113"/>
    </row>
    <row r="15" ht="20.7" customHeight="1" spans="2:8">
      <c r="B15" s="114" t="s">
        <v>22</v>
      </c>
      <c r="C15" s="113"/>
      <c r="D15" s="88"/>
      <c r="E15" s="113"/>
      <c r="F15" s="113"/>
      <c r="G15" s="113"/>
      <c r="H15" s="113"/>
    </row>
    <row r="16" ht="16.35" customHeight="1" spans="2:8">
      <c r="B16" s="88"/>
      <c r="C16" s="113"/>
      <c r="D16" s="88"/>
      <c r="E16" s="113"/>
      <c r="F16" s="113"/>
      <c r="G16" s="113"/>
      <c r="H16" s="113"/>
    </row>
    <row r="17" ht="24.15" customHeight="1" spans="2:8">
      <c r="B17" s="75" t="s">
        <v>23</v>
      </c>
      <c r="C17" s="76">
        <v>352.82</v>
      </c>
      <c r="D17" s="75" t="s">
        <v>24</v>
      </c>
      <c r="E17" s="76">
        <v>352.82</v>
      </c>
      <c r="F17" s="76">
        <v>352.82</v>
      </c>
      <c r="G17" s="112"/>
      <c r="H17" s="112"/>
    </row>
    <row r="18" spans="2:2">
      <c r="B18" t="s">
        <v>25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7" workbookViewId="0">
      <selection activeCell="G14" sqref="G14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2"/>
      <c r="B1" s="3" t="s">
        <v>111</v>
      </c>
      <c r="C1" s="32"/>
      <c r="D1" s="32"/>
      <c r="E1" s="32"/>
      <c r="F1" s="32"/>
      <c r="G1" s="32"/>
    </row>
    <row r="2" ht="16.35" customHeight="1" spans="2:7">
      <c r="B2" s="33" t="s">
        <v>112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113</v>
      </c>
      <c r="C6" s="36" t="s">
        <v>114</v>
      </c>
      <c r="D6" s="36"/>
      <c r="E6" s="37" t="s">
        <v>115</v>
      </c>
      <c r="F6" s="38">
        <v>352.82</v>
      </c>
      <c r="G6" s="38"/>
    </row>
    <row r="7" ht="183.7" customHeight="1" spans="2:7">
      <c r="B7" s="35" t="s">
        <v>116</v>
      </c>
      <c r="C7" s="39" t="s">
        <v>117</v>
      </c>
      <c r="D7" s="39"/>
      <c r="E7" s="39"/>
      <c r="F7" s="39"/>
      <c r="G7" s="39"/>
    </row>
    <row r="8" ht="23.25" customHeight="1" spans="2:7">
      <c r="B8" s="35" t="s">
        <v>118</v>
      </c>
      <c r="C8" s="37" t="s">
        <v>119</v>
      </c>
      <c r="D8" s="37" t="s">
        <v>120</v>
      </c>
      <c r="E8" s="37" t="s">
        <v>121</v>
      </c>
      <c r="F8" s="37" t="s">
        <v>122</v>
      </c>
      <c r="G8" s="37" t="s">
        <v>123</v>
      </c>
    </row>
    <row r="9" ht="18.95" customHeight="1" spans="2:7">
      <c r="B9" s="35"/>
      <c r="C9" s="40" t="s">
        <v>124</v>
      </c>
      <c r="D9" s="41">
        <v>20</v>
      </c>
      <c r="E9" s="41" t="s">
        <v>125</v>
      </c>
      <c r="F9" s="42" t="s">
        <v>126</v>
      </c>
      <c r="G9" s="41">
        <v>3</v>
      </c>
    </row>
    <row r="10" ht="18.95" customHeight="1" spans="2:7">
      <c r="B10" s="35"/>
      <c r="C10" s="40" t="s">
        <v>127</v>
      </c>
      <c r="D10" s="41">
        <v>20</v>
      </c>
      <c r="E10" s="41" t="s">
        <v>128</v>
      </c>
      <c r="F10" s="42" t="s">
        <v>126</v>
      </c>
      <c r="G10" s="41">
        <v>95</v>
      </c>
    </row>
    <row r="11" ht="18.95" customHeight="1" spans="2:7">
      <c r="B11" s="35"/>
      <c r="C11" s="40" t="s">
        <v>129</v>
      </c>
      <c r="D11" s="41">
        <v>20</v>
      </c>
      <c r="E11" s="43" t="s">
        <v>130</v>
      </c>
      <c r="F11" s="42" t="s">
        <v>126</v>
      </c>
      <c r="G11" s="41">
        <v>100</v>
      </c>
    </row>
    <row r="12" ht="18.95" customHeight="1" spans="2:7">
      <c r="B12" s="35"/>
      <c r="C12" s="40" t="s">
        <v>131</v>
      </c>
      <c r="D12" s="41">
        <v>20</v>
      </c>
      <c r="E12" s="41" t="s">
        <v>132</v>
      </c>
      <c r="F12" s="42" t="s">
        <v>126</v>
      </c>
      <c r="G12" s="41">
        <v>5000</v>
      </c>
    </row>
    <row r="13" ht="18.95" customHeight="1" spans="2:7">
      <c r="B13" s="35"/>
      <c r="C13" s="40" t="s">
        <v>133</v>
      </c>
      <c r="D13" s="41">
        <v>20</v>
      </c>
      <c r="E13" s="43" t="s">
        <v>130</v>
      </c>
      <c r="F13" s="42" t="s">
        <v>126</v>
      </c>
      <c r="G13" s="41">
        <v>95</v>
      </c>
    </row>
    <row r="14" ht="18.95" customHeight="1" spans="2:7">
      <c r="B14" s="35"/>
      <c r="C14" s="40"/>
      <c r="D14" s="41"/>
      <c r="E14" s="41"/>
      <c r="F14" s="41"/>
      <c r="G14" s="41"/>
    </row>
    <row r="15" ht="18.95" customHeight="1" spans="2:7">
      <c r="B15" s="35"/>
      <c r="C15" s="40"/>
      <c r="D15" s="41"/>
      <c r="E15" s="41"/>
      <c r="F15" s="41"/>
      <c r="G15" s="41"/>
    </row>
    <row r="16" ht="18.95" customHeight="1" spans="2:7">
      <c r="B16" s="35"/>
      <c r="C16" s="40"/>
      <c r="D16" s="41"/>
      <c r="E16" s="41"/>
      <c r="F16" s="41"/>
      <c r="G16" s="41"/>
    </row>
    <row r="17" ht="18.95" customHeight="1" spans="2:7">
      <c r="B17" s="35"/>
      <c r="C17" s="40"/>
      <c r="D17" s="41"/>
      <c r="E17" s="41"/>
      <c r="F17" s="41"/>
      <c r="G17" s="41"/>
    </row>
    <row r="18" ht="18.95" customHeight="1" spans="2:7">
      <c r="B18" s="35"/>
      <c r="C18" s="40"/>
      <c r="D18" s="41"/>
      <c r="E18" s="41"/>
      <c r="F18" s="41"/>
      <c r="G18" s="41"/>
    </row>
    <row r="19" ht="24.15" customHeight="1" spans="2:5">
      <c r="B19" s="44"/>
      <c r="E19" s="44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2" sqref="A2:F2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134</v>
      </c>
    </row>
    <row r="2" s="15" customFormat="1" ht="31.5" customHeight="1" spans="1:6">
      <c r="A2" s="17" t="s">
        <v>135</v>
      </c>
      <c r="B2" s="17" t="s">
        <v>136</v>
      </c>
      <c r="C2" s="17" t="s">
        <v>136</v>
      </c>
      <c r="D2" s="17" t="s">
        <v>136</v>
      </c>
      <c r="E2" s="17" t="s">
        <v>136</v>
      </c>
      <c r="F2" s="17" t="s">
        <v>136</v>
      </c>
    </row>
    <row r="3" s="15" customFormat="1" ht="19.9" customHeight="1" spans="1:6">
      <c r="A3" s="18" t="s">
        <v>137</v>
      </c>
      <c r="B3" s="19"/>
      <c r="C3" s="19"/>
      <c r="D3" s="19"/>
      <c r="E3" s="18" t="s">
        <v>138</v>
      </c>
      <c r="F3" s="18" t="s">
        <v>2</v>
      </c>
    </row>
    <row r="4" s="15" customFormat="1" ht="24" customHeight="1" spans="1:6">
      <c r="A4" s="20" t="s">
        <v>139</v>
      </c>
      <c r="B4" s="20"/>
      <c r="C4" s="21"/>
      <c r="D4" s="22"/>
      <c r="E4" s="20" t="s">
        <v>140</v>
      </c>
      <c r="F4" s="20"/>
    </row>
    <row r="5" s="15" customFormat="1" ht="19.15" customHeight="1" spans="1:6">
      <c r="A5" s="20" t="s">
        <v>141</v>
      </c>
      <c r="B5" s="23"/>
      <c r="C5" s="24"/>
      <c r="D5" s="24"/>
      <c r="E5" s="24"/>
      <c r="F5" s="25"/>
    </row>
    <row r="6" s="15" customFormat="1" ht="21" customHeight="1" spans="1:6">
      <c r="A6" s="20" t="s">
        <v>142</v>
      </c>
      <c r="B6" s="26"/>
      <c r="C6" s="27"/>
      <c r="D6" s="27"/>
      <c r="E6" s="27"/>
      <c r="F6" s="28"/>
    </row>
    <row r="7" s="15" customFormat="1" ht="93.75" customHeight="1" spans="1:6">
      <c r="A7" s="20" t="s">
        <v>143</v>
      </c>
      <c r="B7" s="29"/>
      <c r="C7" s="29"/>
      <c r="D7" s="29"/>
      <c r="E7" s="29"/>
      <c r="F7" s="29"/>
    </row>
    <row r="8" s="15" customFormat="1" ht="132.75" customHeight="1" spans="1:6">
      <c r="A8" s="20" t="s">
        <v>144</v>
      </c>
      <c r="B8" s="29"/>
      <c r="C8" s="29"/>
      <c r="D8" s="29"/>
      <c r="E8" s="29"/>
      <c r="F8" s="29"/>
    </row>
    <row r="9" s="15" customFormat="1" ht="134.25" customHeight="1" spans="1:6">
      <c r="A9" s="20" t="s">
        <v>145</v>
      </c>
      <c r="B9" s="29"/>
      <c r="C9" s="29"/>
      <c r="D9" s="29"/>
      <c r="E9" s="29"/>
      <c r="F9" s="29"/>
    </row>
    <row r="10" s="15" customFormat="1" ht="21.75" customHeight="1" spans="1:6">
      <c r="A10" s="20" t="s">
        <v>118</v>
      </c>
      <c r="B10" s="20" t="s">
        <v>119</v>
      </c>
      <c r="C10" s="21" t="s">
        <v>120</v>
      </c>
      <c r="D10" s="20" t="s">
        <v>121</v>
      </c>
      <c r="E10" s="20" t="s">
        <v>122</v>
      </c>
      <c r="F10" s="21" t="s">
        <v>123</v>
      </c>
    </row>
    <row r="11" s="15" customFormat="1" ht="18" customHeight="1" spans="1:6">
      <c r="A11" s="21" t="s">
        <v>118</v>
      </c>
      <c r="B11" s="30"/>
      <c r="C11" s="21"/>
      <c r="D11" s="21"/>
      <c r="E11" s="21"/>
      <c r="F11" s="21"/>
    </row>
    <row r="12" s="15" customFormat="1" ht="18" customHeight="1" spans="1:6">
      <c r="A12" s="21" t="s">
        <v>118</v>
      </c>
      <c r="B12" s="30"/>
      <c r="C12" s="21"/>
      <c r="D12" s="21"/>
      <c r="E12" s="21"/>
      <c r="F12" s="21"/>
    </row>
    <row r="13" s="15" customFormat="1" ht="18" customHeight="1" spans="1:6">
      <c r="A13" s="21" t="s">
        <v>118</v>
      </c>
      <c r="B13" s="30"/>
      <c r="C13" s="21"/>
      <c r="D13" s="21"/>
      <c r="E13" s="21"/>
      <c r="F13" s="21"/>
    </row>
    <row r="14" s="15" customFormat="1" ht="18" customHeight="1" spans="1:6">
      <c r="A14" s="21" t="s">
        <v>118</v>
      </c>
      <c r="B14" s="30"/>
      <c r="C14" s="21"/>
      <c r="D14" s="21"/>
      <c r="E14" s="21"/>
      <c r="F14" s="21"/>
    </row>
    <row r="15" s="15" customFormat="1" ht="18" customHeight="1" spans="1:6">
      <c r="A15" s="21" t="s">
        <v>118</v>
      </c>
      <c r="B15" s="30"/>
      <c r="C15" s="21"/>
      <c r="D15" s="21"/>
      <c r="E15" s="21"/>
      <c r="F15" s="31"/>
    </row>
    <row r="16" s="15" customFormat="1" ht="18" customHeight="1" spans="1:6">
      <c r="A16" s="21" t="s">
        <v>118</v>
      </c>
      <c r="B16" s="30"/>
      <c r="C16" s="21"/>
      <c r="D16" s="21"/>
      <c r="E16" s="21"/>
      <c r="F16" s="21"/>
    </row>
    <row r="17" s="15" customFormat="1" ht="18" customHeight="1" spans="1:6">
      <c r="A17" s="21" t="s">
        <v>118</v>
      </c>
      <c r="B17" s="30"/>
      <c r="C17" s="21"/>
      <c r="D17" s="21"/>
      <c r="E17" s="21"/>
      <c r="F17" s="21"/>
    </row>
    <row r="18" s="15" customFormat="1" ht="18" customHeight="1" spans="1:6">
      <c r="A18" s="21" t="s">
        <v>118</v>
      </c>
      <c r="B18" s="30"/>
      <c r="C18" s="21"/>
      <c r="D18" s="21"/>
      <c r="E18" s="21"/>
      <c r="F18" s="21"/>
    </row>
    <row r="19" s="15" customFormat="1" ht="18" customHeight="1" spans="1:6">
      <c r="A19" s="21" t="s">
        <v>118</v>
      </c>
      <c r="B19" s="30"/>
      <c r="C19" s="21"/>
      <c r="D19" s="21"/>
      <c r="E19" s="21"/>
      <c r="F19" s="21"/>
    </row>
    <row r="20" s="15" customFormat="1" ht="18" customHeight="1" spans="1:6">
      <c r="A20" s="21" t="s">
        <v>118</v>
      </c>
      <c r="B20" s="30"/>
      <c r="C20" s="21"/>
      <c r="D20" s="21"/>
      <c r="E20" s="21"/>
      <c r="F20" s="21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B7" sqref="B7:F10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3.5" spans="1:1">
      <c r="A1" s="3" t="s">
        <v>146</v>
      </c>
    </row>
    <row r="2" ht="56" customHeight="1" spans="1:9">
      <c r="A2" s="4" t="s">
        <v>147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148</v>
      </c>
      <c r="B4" s="6" t="s">
        <v>114</v>
      </c>
      <c r="C4" s="6"/>
      <c r="D4" s="5" t="s">
        <v>149</v>
      </c>
      <c r="E4" s="7" t="s">
        <v>150</v>
      </c>
      <c r="F4" s="7"/>
      <c r="G4" s="8" t="s">
        <v>151</v>
      </c>
      <c r="H4" s="8"/>
      <c r="I4" s="5"/>
    </row>
    <row r="5" ht="25.15" customHeight="1" spans="1:9">
      <c r="A5" s="5" t="s">
        <v>152</v>
      </c>
      <c r="B5" s="6" t="s">
        <v>114</v>
      </c>
      <c r="C5" s="6"/>
      <c r="D5" s="5" t="s">
        <v>153</v>
      </c>
      <c r="E5" s="7" t="s">
        <v>154</v>
      </c>
      <c r="F5" s="7"/>
      <c r="G5" s="8" t="s">
        <v>155</v>
      </c>
      <c r="H5" s="8"/>
      <c r="I5" s="5"/>
    </row>
    <row r="6" ht="25.15" customHeight="1" spans="1:9">
      <c r="A6" s="5" t="s">
        <v>156</v>
      </c>
      <c r="B6" s="6">
        <v>20</v>
      </c>
      <c r="C6" s="6"/>
      <c r="D6" s="5" t="s">
        <v>157</v>
      </c>
      <c r="E6" s="7" t="s">
        <v>158</v>
      </c>
      <c r="F6" s="7"/>
      <c r="G6" s="8" t="s">
        <v>159</v>
      </c>
      <c r="H6" s="8" t="s">
        <v>160</v>
      </c>
      <c r="I6" s="5">
        <v>15</v>
      </c>
    </row>
    <row r="7" ht="25.15" customHeight="1" spans="1:9">
      <c r="A7" s="9" t="s">
        <v>161</v>
      </c>
      <c r="B7" s="10" t="s">
        <v>162</v>
      </c>
      <c r="C7" s="10"/>
      <c r="D7" s="10"/>
      <c r="E7" s="10"/>
      <c r="F7" s="10"/>
      <c r="G7" s="8" t="s">
        <v>163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164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165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166</v>
      </c>
      <c r="H10" s="8"/>
      <c r="I10" s="5"/>
    </row>
    <row r="11" s="1" customFormat="1" ht="25.15" customHeight="1" spans="1:9">
      <c r="A11" s="7" t="s">
        <v>167</v>
      </c>
      <c r="B11" s="7" t="s">
        <v>168</v>
      </c>
      <c r="C11" s="7" t="s">
        <v>169</v>
      </c>
      <c r="D11" s="7" t="s">
        <v>122</v>
      </c>
      <c r="E11" s="7" t="s">
        <v>123</v>
      </c>
      <c r="F11" s="7" t="s">
        <v>170</v>
      </c>
      <c r="G11" s="7" t="s">
        <v>171</v>
      </c>
      <c r="H11" s="7" t="s">
        <v>172</v>
      </c>
      <c r="I11" s="7"/>
    </row>
    <row r="12" ht="13" customHeight="1" spans="1:9">
      <c r="A12" s="5" t="s">
        <v>173</v>
      </c>
      <c r="B12" s="7" t="s">
        <v>174</v>
      </c>
      <c r="C12" s="7" t="s">
        <v>175</v>
      </c>
      <c r="D12" s="7" t="s">
        <v>126</v>
      </c>
      <c r="E12" s="5">
        <v>100</v>
      </c>
      <c r="F12" s="5" t="s">
        <v>128</v>
      </c>
      <c r="G12" s="5">
        <v>20</v>
      </c>
      <c r="H12" s="11"/>
      <c r="I12" s="14"/>
    </row>
    <row r="13" ht="13" customHeight="1" spans="1:9">
      <c r="A13" s="5" t="s">
        <v>176</v>
      </c>
      <c r="B13" s="7" t="s">
        <v>177</v>
      </c>
      <c r="C13" s="7" t="s">
        <v>178</v>
      </c>
      <c r="D13" s="7" t="s">
        <v>126</v>
      </c>
      <c r="E13" s="5">
        <v>95</v>
      </c>
      <c r="F13" s="5" t="s">
        <v>179</v>
      </c>
      <c r="G13" s="5">
        <v>20</v>
      </c>
      <c r="H13" s="11"/>
      <c r="I13" s="14"/>
    </row>
    <row r="14" ht="13" customHeight="1" spans="1:9">
      <c r="A14" s="5" t="s">
        <v>173</v>
      </c>
      <c r="B14" s="12" t="s">
        <v>180</v>
      </c>
      <c r="C14" s="7" t="s">
        <v>181</v>
      </c>
      <c r="D14" s="7" t="s">
        <v>126</v>
      </c>
      <c r="E14" s="5">
        <v>100</v>
      </c>
      <c r="F14" s="5" t="s">
        <v>179</v>
      </c>
      <c r="G14" s="5">
        <v>20</v>
      </c>
      <c r="H14" s="11"/>
      <c r="I14" s="14"/>
    </row>
    <row r="15" ht="13" customHeight="1" spans="1:9">
      <c r="A15" s="5" t="s">
        <v>173</v>
      </c>
      <c r="B15" s="7" t="s">
        <v>182</v>
      </c>
      <c r="C15" s="7" t="s">
        <v>183</v>
      </c>
      <c r="D15" s="7" t="s">
        <v>126</v>
      </c>
      <c r="E15" s="5">
        <v>95</v>
      </c>
      <c r="F15" s="5" t="s">
        <v>179</v>
      </c>
      <c r="G15" s="5">
        <v>20</v>
      </c>
      <c r="H15" s="11"/>
      <c r="I15" s="14"/>
    </row>
    <row r="16" ht="13" customHeight="1" spans="1:9">
      <c r="A16" s="5"/>
      <c r="B16" s="7"/>
      <c r="C16" s="7"/>
      <c r="D16" s="7"/>
      <c r="E16" s="5"/>
      <c r="F16" s="5"/>
      <c r="G16" s="5"/>
      <c r="H16" s="11"/>
      <c r="I16" s="14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C9" sqref="C9:C16"/>
    </sheetView>
  </sheetViews>
  <sheetFormatPr defaultColWidth="10" defaultRowHeight="13.5" outlineLevelCol="6"/>
  <cols>
    <col min="1" max="1" width="0.133333333333333" customWidth="1"/>
    <col min="2" max="2" width="19.5" customWidth="1"/>
    <col min="3" max="3" width="40.7" customWidth="1"/>
    <col min="4" max="4" width="12.075" style="101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32"/>
      <c r="B1" s="3" t="s">
        <v>26</v>
      </c>
      <c r="C1" s="32"/>
      <c r="D1" s="102"/>
      <c r="E1" s="32"/>
      <c r="F1" s="32"/>
      <c r="G1" s="32"/>
    </row>
    <row r="2" ht="16.35" customHeight="1" spans="2:7">
      <c r="B2" s="86" t="s">
        <v>27</v>
      </c>
      <c r="C2" s="86"/>
      <c r="D2" s="103"/>
      <c r="E2" s="86"/>
      <c r="F2" s="86"/>
      <c r="G2" s="86"/>
    </row>
    <row r="3" ht="16.35" customHeight="1" spans="2:7">
      <c r="B3" s="86"/>
      <c r="C3" s="86"/>
      <c r="D3" s="103"/>
      <c r="E3" s="86"/>
      <c r="F3" s="86"/>
      <c r="G3" s="86"/>
    </row>
    <row r="4" ht="16.35" customHeight="1" spans="2:7">
      <c r="B4" s="32"/>
      <c r="C4" s="32"/>
      <c r="D4" s="102"/>
      <c r="E4" s="32"/>
      <c r="F4" s="32"/>
      <c r="G4" s="32"/>
    </row>
    <row r="5" ht="20.7" customHeight="1" spans="2:7">
      <c r="B5" s="32"/>
      <c r="C5" s="32"/>
      <c r="D5" s="102"/>
      <c r="E5" s="32"/>
      <c r="F5" s="32"/>
      <c r="G5" s="52" t="s">
        <v>2</v>
      </c>
    </row>
    <row r="6" ht="34.5" customHeight="1" spans="2:7">
      <c r="B6" s="87" t="s">
        <v>28</v>
      </c>
      <c r="C6" s="87"/>
      <c r="D6" s="104" t="s">
        <v>29</v>
      </c>
      <c r="E6" s="87" t="s">
        <v>30</v>
      </c>
      <c r="F6" s="87"/>
      <c r="G6" s="87"/>
    </row>
    <row r="7" ht="29.3" customHeight="1" spans="2:7">
      <c r="B7" s="87" t="s">
        <v>31</v>
      </c>
      <c r="C7" s="87" t="s">
        <v>32</v>
      </c>
      <c r="D7" s="104"/>
      <c r="E7" s="87" t="s">
        <v>33</v>
      </c>
      <c r="F7" s="87" t="s">
        <v>34</v>
      </c>
      <c r="G7" s="87" t="s">
        <v>35</v>
      </c>
    </row>
    <row r="8" ht="22.4" customHeight="1" spans="2:7">
      <c r="B8" s="47" t="s">
        <v>7</v>
      </c>
      <c r="C8" s="47"/>
      <c r="D8" s="105">
        <v>322.25</v>
      </c>
      <c r="E8" s="106">
        <v>352.82</v>
      </c>
      <c r="F8" s="106">
        <v>352.82</v>
      </c>
      <c r="G8" s="106"/>
    </row>
    <row r="9" ht="22.4" customHeight="1" spans="2:7">
      <c r="B9" s="68">
        <v>201</v>
      </c>
      <c r="C9" s="68" t="s">
        <v>14</v>
      </c>
      <c r="D9" s="107">
        <v>307.65</v>
      </c>
      <c r="E9" s="108">
        <v>336.19</v>
      </c>
      <c r="F9" s="108">
        <v>336.19</v>
      </c>
      <c r="G9" s="108"/>
    </row>
    <row r="10" ht="22.4" customHeight="1" spans="2:7">
      <c r="B10" s="68" t="s">
        <v>36</v>
      </c>
      <c r="C10" s="68" t="s">
        <v>37</v>
      </c>
      <c r="D10" s="107">
        <v>307.65</v>
      </c>
      <c r="E10" s="108">
        <v>336.19</v>
      </c>
      <c r="F10" s="108">
        <v>336.19</v>
      </c>
      <c r="G10" s="108"/>
    </row>
    <row r="11" ht="22.4" customHeight="1" spans="2:7">
      <c r="B11" s="68" t="s">
        <v>38</v>
      </c>
      <c r="C11" s="72" t="s">
        <v>39</v>
      </c>
      <c r="D11" s="107">
        <v>0.28</v>
      </c>
      <c r="E11" s="108">
        <v>336.06</v>
      </c>
      <c r="F11" s="108">
        <v>336.06</v>
      </c>
      <c r="G11" s="108"/>
    </row>
    <row r="12" ht="22.4" customHeight="1" spans="2:7">
      <c r="B12" s="68" t="s">
        <v>40</v>
      </c>
      <c r="C12" s="72" t="s">
        <v>41</v>
      </c>
      <c r="D12" s="107">
        <v>0.12</v>
      </c>
      <c r="E12" s="108">
        <v>0.13</v>
      </c>
      <c r="F12" s="108">
        <v>0.13</v>
      </c>
      <c r="G12" s="108"/>
    </row>
    <row r="13" ht="22.4" customHeight="1" spans="2:7">
      <c r="B13" s="68">
        <v>2012999</v>
      </c>
      <c r="C13" s="68" t="s">
        <v>42</v>
      </c>
      <c r="D13" s="107">
        <v>307.25</v>
      </c>
      <c r="E13" s="108">
        <v>16.63</v>
      </c>
      <c r="F13" s="108"/>
      <c r="G13" s="108"/>
    </row>
    <row r="14" ht="22.4" customHeight="1" spans="2:7">
      <c r="B14" s="68" t="s">
        <v>43</v>
      </c>
      <c r="C14" s="68" t="s">
        <v>16</v>
      </c>
      <c r="D14" s="107">
        <v>14.6</v>
      </c>
      <c r="E14" s="108">
        <v>16.63</v>
      </c>
      <c r="F14" s="108">
        <v>16.63</v>
      </c>
      <c r="G14" s="108"/>
    </row>
    <row r="15" ht="22.4" customHeight="1" spans="2:7">
      <c r="B15" s="68" t="s">
        <v>44</v>
      </c>
      <c r="C15" s="72" t="s">
        <v>45</v>
      </c>
      <c r="D15" s="107">
        <v>14.6</v>
      </c>
      <c r="E15" s="108">
        <v>16.63</v>
      </c>
      <c r="F15" s="108">
        <v>16.63</v>
      </c>
      <c r="G15" s="108"/>
    </row>
    <row r="16" ht="19.8" customHeight="1" spans="2:7">
      <c r="B16" s="68" t="s">
        <v>46</v>
      </c>
      <c r="C16" s="72" t="s">
        <v>47</v>
      </c>
      <c r="D16" s="107">
        <v>14.6</v>
      </c>
      <c r="E16" s="108">
        <v>16.63</v>
      </c>
      <c r="F16" s="108">
        <v>16.63</v>
      </c>
      <c r="G16" s="108"/>
    </row>
    <row r="17" ht="23.25" customHeight="1" spans="2:7">
      <c r="B17" s="109" t="s">
        <v>48</v>
      </c>
      <c r="C17" s="109"/>
      <c r="D17" s="110"/>
      <c r="E17" s="109"/>
      <c r="F17" s="109"/>
      <c r="G17" s="109"/>
    </row>
  </sheetData>
  <mergeCells count="6">
    <mergeCell ref="B6:C6"/>
    <mergeCell ref="E6:G6"/>
    <mergeCell ref="B8:C8"/>
    <mergeCell ref="B17:G17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4" workbookViewId="0">
      <selection activeCell="E8" sqref="E8:F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2"/>
      <c r="B1" s="89" t="s">
        <v>49</v>
      </c>
      <c r="C1" s="77"/>
      <c r="D1" s="77"/>
      <c r="E1" s="77"/>
      <c r="F1" s="77"/>
    </row>
    <row r="2" ht="16.35" customHeight="1" spans="2:6">
      <c r="B2" s="81" t="s">
        <v>50</v>
      </c>
      <c r="C2" s="81"/>
      <c r="D2" s="81"/>
      <c r="E2" s="81"/>
      <c r="F2" s="81"/>
    </row>
    <row r="3" ht="16.35" customHeight="1" spans="2:6">
      <c r="B3" s="81"/>
      <c r="C3" s="81"/>
      <c r="D3" s="81"/>
      <c r="E3" s="81"/>
      <c r="F3" s="81"/>
    </row>
    <row r="4" ht="16.35" customHeight="1" spans="2:6">
      <c r="B4" s="77"/>
      <c r="C4" s="77"/>
      <c r="D4" s="77"/>
      <c r="E4" s="77"/>
      <c r="F4" s="77"/>
    </row>
    <row r="5" ht="19.8" customHeight="1" spans="2:6">
      <c r="B5" s="77"/>
      <c r="C5" s="77"/>
      <c r="D5" s="77"/>
      <c r="E5" s="77"/>
      <c r="F5" s="52" t="s">
        <v>2</v>
      </c>
    </row>
    <row r="6" ht="36.2" customHeight="1" spans="2:6">
      <c r="B6" s="82" t="s">
        <v>51</v>
      </c>
      <c r="C6" s="82"/>
      <c r="D6" s="82" t="s">
        <v>52</v>
      </c>
      <c r="E6" s="82"/>
      <c r="F6" s="82"/>
    </row>
    <row r="7" ht="27.6" customHeight="1" spans="2:6">
      <c r="B7" s="82" t="s">
        <v>53</v>
      </c>
      <c r="C7" s="82" t="s">
        <v>32</v>
      </c>
      <c r="D7" s="82" t="s">
        <v>33</v>
      </c>
      <c r="E7" s="82" t="s">
        <v>54</v>
      </c>
      <c r="F7" s="82" t="s">
        <v>55</v>
      </c>
    </row>
    <row r="8" ht="19.8" customHeight="1" spans="2:6">
      <c r="B8" s="90" t="s">
        <v>7</v>
      </c>
      <c r="C8" s="90"/>
      <c r="D8" s="91">
        <f>E8+F8</f>
        <v>352.82</v>
      </c>
      <c r="E8" s="91">
        <f>E9+E14+E21</f>
        <v>249.63</v>
      </c>
      <c r="F8" s="91">
        <f>F9+F14+F21</f>
        <v>103.19</v>
      </c>
    </row>
    <row r="9" ht="21" customHeight="1" spans="2:6">
      <c r="B9" s="92">
        <v>501</v>
      </c>
      <c r="C9" s="93" t="s">
        <v>56</v>
      </c>
      <c r="D9" s="94">
        <f>E9+F9</f>
        <v>233</v>
      </c>
      <c r="E9" s="94">
        <f>E10+E11+E12+E13</f>
        <v>233</v>
      </c>
      <c r="F9" s="94"/>
    </row>
    <row r="10" ht="21" customHeight="1" spans="2:6">
      <c r="B10" s="95">
        <v>50101</v>
      </c>
      <c r="C10" s="96" t="s">
        <v>57</v>
      </c>
      <c r="D10" s="97">
        <f t="shared" ref="D10:D20" si="0">E10+F10</f>
        <v>145</v>
      </c>
      <c r="E10" s="97">
        <v>145</v>
      </c>
      <c r="F10" s="97"/>
    </row>
    <row r="11" ht="21" customHeight="1" spans="2:6">
      <c r="B11" s="95">
        <v>50102</v>
      </c>
      <c r="C11" s="98" t="s">
        <v>58</v>
      </c>
      <c r="D11" s="97">
        <f t="shared" si="0"/>
        <v>55</v>
      </c>
      <c r="E11" s="97">
        <v>55</v>
      </c>
      <c r="F11" s="97"/>
    </row>
    <row r="12" ht="21" customHeight="1" spans="2:6">
      <c r="B12" s="95">
        <v>50103</v>
      </c>
      <c r="C12" s="98" t="s">
        <v>59</v>
      </c>
      <c r="D12" s="97">
        <f t="shared" si="0"/>
        <v>18</v>
      </c>
      <c r="E12" s="97">
        <v>18</v>
      </c>
      <c r="F12" s="97"/>
    </row>
    <row r="13" ht="21" customHeight="1" spans="2:6">
      <c r="B13" s="95">
        <v>50199</v>
      </c>
      <c r="C13" s="98" t="s">
        <v>60</v>
      </c>
      <c r="D13" s="97">
        <f t="shared" si="0"/>
        <v>15</v>
      </c>
      <c r="E13" s="97">
        <v>15</v>
      </c>
      <c r="F13" s="97"/>
    </row>
    <row r="14" ht="21" customHeight="1" spans="2:6">
      <c r="B14" s="99">
        <v>502</v>
      </c>
      <c r="C14" s="99" t="s">
        <v>61</v>
      </c>
      <c r="D14" s="94">
        <f t="shared" si="0"/>
        <v>103.19</v>
      </c>
      <c r="E14" s="94"/>
      <c r="F14" s="94">
        <f>F15+F16+F17+F18+F19+F20</f>
        <v>103.19</v>
      </c>
    </row>
    <row r="15" ht="21" customHeight="1" spans="2:6">
      <c r="B15" s="71">
        <v>50201</v>
      </c>
      <c r="C15" s="71" t="s">
        <v>62</v>
      </c>
      <c r="D15" s="97">
        <f t="shared" si="0"/>
        <v>50</v>
      </c>
      <c r="E15" s="97"/>
      <c r="F15" s="97">
        <v>50</v>
      </c>
    </row>
    <row r="16" ht="21" customHeight="1" spans="2:6">
      <c r="B16" s="71">
        <v>50202</v>
      </c>
      <c r="C16" s="71" t="s">
        <v>63</v>
      </c>
      <c r="D16" s="97">
        <f t="shared" si="0"/>
        <v>6</v>
      </c>
      <c r="E16" s="97"/>
      <c r="F16" s="97">
        <v>6</v>
      </c>
    </row>
    <row r="17" ht="21" customHeight="1" spans="2:6">
      <c r="B17" s="71">
        <v>50203</v>
      </c>
      <c r="C17" s="71" t="s">
        <v>64</v>
      </c>
      <c r="D17" s="97">
        <f t="shared" si="0"/>
        <v>6</v>
      </c>
      <c r="E17" s="97"/>
      <c r="F17" s="97">
        <v>6</v>
      </c>
    </row>
    <row r="18" ht="21" customHeight="1" spans="2:6">
      <c r="B18" s="71">
        <v>50204</v>
      </c>
      <c r="C18" s="71" t="s">
        <v>65</v>
      </c>
      <c r="D18" s="97">
        <f t="shared" si="0"/>
        <v>8</v>
      </c>
      <c r="E18" s="97"/>
      <c r="F18" s="97">
        <v>8</v>
      </c>
    </row>
    <row r="19" ht="21" customHeight="1" spans="2:6">
      <c r="B19" s="71">
        <v>50205</v>
      </c>
      <c r="C19" s="71" t="s">
        <v>66</v>
      </c>
      <c r="D19" s="97">
        <f t="shared" si="0"/>
        <v>8.5</v>
      </c>
      <c r="E19" s="98"/>
      <c r="F19" s="98">
        <v>8.5</v>
      </c>
    </row>
    <row r="20" ht="21" customHeight="1" spans="2:6">
      <c r="B20" s="71">
        <v>50207</v>
      </c>
      <c r="C20" s="71" t="s">
        <v>67</v>
      </c>
      <c r="D20" s="97">
        <f t="shared" si="0"/>
        <v>24.69</v>
      </c>
      <c r="E20" s="98"/>
      <c r="F20" s="98">
        <v>24.69</v>
      </c>
    </row>
    <row r="21" ht="21" customHeight="1" spans="2:6">
      <c r="B21" s="99">
        <v>509</v>
      </c>
      <c r="C21" s="99" t="s">
        <v>68</v>
      </c>
      <c r="D21" s="100">
        <f>D22</f>
        <v>16.63</v>
      </c>
      <c r="E21" s="100">
        <f>E22</f>
        <v>16.63</v>
      </c>
      <c r="F21" s="100"/>
    </row>
    <row r="22" ht="21" customHeight="1" spans="2:6">
      <c r="B22" s="71">
        <v>50999</v>
      </c>
      <c r="C22" s="71" t="s">
        <v>69</v>
      </c>
      <c r="D22" s="98">
        <v>16.63</v>
      </c>
      <c r="E22" s="98">
        <v>16.63</v>
      </c>
      <c r="F22" s="98"/>
    </row>
    <row r="23" ht="21" customHeight="1"/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1" sqref="I1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2"/>
      <c r="B1" s="3" t="s">
        <v>70</v>
      </c>
    </row>
    <row r="2" ht="16.35" customHeight="1" spans="2:13">
      <c r="B2" s="86" t="s">
        <v>71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16.35" customHeight="1" spans="2:13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ht="16.35" customHeight="1" spans="2:13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ht="20.7" customHeight="1" spans="13:13">
      <c r="M5" s="52" t="s">
        <v>2</v>
      </c>
    </row>
    <row r="6" ht="38.8" customHeight="1" spans="2:13">
      <c r="B6" s="87" t="s">
        <v>29</v>
      </c>
      <c r="C6" s="87"/>
      <c r="D6" s="87"/>
      <c r="E6" s="87"/>
      <c r="F6" s="87"/>
      <c r="G6" s="87"/>
      <c r="H6" s="87" t="s">
        <v>30</v>
      </c>
      <c r="I6" s="87"/>
      <c r="J6" s="87"/>
      <c r="K6" s="87"/>
      <c r="L6" s="87"/>
      <c r="M6" s="87"/>
    </row>
    <row r="7" ht="36.2" customHeight="1" spans="2:13">
      <c r="B7" s="87" t="s">
        <v>7</v>
      </c>
      <c r="C7" s="87" t="s">
        <v>72</v>
      </c>
      <c r="D7" s="87" t="s">
        <v>73</v>
      </c>
      <c r="E7" s="87"/>
      <c r="F7" s="87"/>
      <c r="G7" s="87" t="s">
        <v>66</v>
      </c>
      <c r="H7" s="87" t="s">
        <v>7</v>
      </c>
      <c r="I7" s="87" t="s">
        <v>72</v>
      </c>
      <c r="J7" s="87" t="s">
        <v>73</v>
      </c>
      <c r="K7" s="87"/>
      <c r="L7" s="87"/>
      <c r="M7" s="87" t="s">
        <v>66</v>
      </c>
    </row>
    <row r="8" ht="36.2" customHeight="1" spans="2:13">
      <c r="B8" s="87"/>
      <c r="C8" s="87"/>
      <c r="D8" s="87" t="s">
        <v>74</v>
      </c>
      <c r="E8" s="87" t="s">
        <v>75</v>
      </c>
      <c r="F8" s="87" t="s">
        <v>76</v>
      </c>
      <c r="G8" s="87"/>
      <c r="H8" s="87"/>
      <c r="I8" s="87"/>
      <c r="J8" s="87" t="s">
        <v>74</v>
      </c>
      <c r="K8" s="87" t="s">
        <v>75</v>
      </c>
      <c r="L8" s="87" t="s">
        <v>76</v>
      </c>
      <c r="M8" s="87"/>
    </row>
    <row r="9" ht="25.85" customHeight="1" spans="2:13">
      <c r="B9" s="88"/>
      <c r="C9" s="88"/>
      <c r="D9" s="88"/>
      <c r="E9" s="88"/>
      <c r="F9" s="88"/>
      <c r="G9" s="88">
        <v>9</v>
      </c>
      <c r="H9" s="38"/>
      <c r="I9" s="38"/>
      <c r="J9" s="38"/>
      <c r="K9" s="38"/>
      <c r="L9" s="38"/>
      <c r="M9" s="38">
        <v>8.5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7" sqref="D17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2"/>
      <c r="B1" s="80" t="s">
        <v>77</v>
      </c>
      <c r="C1" s="77"/>
      <c r="D1" s="77"/>
      <c r="E1" s="77"/>
      <c r="F1" s="77"/>
    </row>
    <row r="2" ht="25" customHeight="1" spans="2:6">
      <c r="B2" s="81" t="s">
        <v>78</v>
      </c>
      <c r="C2" s="81"/>
      <c r="D2" s="81"/>
      <c r="E2" s="81"/>
      <c r="F2" s="81"/>
    </row>
    <row r="3" ht="26.7" customHeight="1" spans="2:6">
      <c r="B3" s="81"/>
      <c r="C3" s="81"/>
      <c r="D3" s="81"/>
      <c r="E3" s="81"/>
      <c r="F3" s="81"/>
    </row>
    <row r="4" ht="16.35" customHeight="1" spans="2:6">
      <c r="B4" s="77"/>
      <c r="C4" s="77"/>
      <c r="D4" s="77"/>
      <c r="E4" s="77"/>
      <c r="F4" s="77"/>
    </row>
    <row r="5" ht="21.55" customHeight="1" spans="2:6">
      <c r="B5" s="77"/>
      <c r="C5" s="77"/>
      <c r="D5" s="77"/>
      <c r="E5" s="77"/>
      <c r="F5" s="52" t="s">
        <v>2</v>
      </c>
    </row>
    <row r="6" ht="33.6" customHeight="1" spans="2:6">
      <c r="B6" s="82" t="s">
        <v>31</v>
      </c>
      <c r="C6" s="82" t="s">
        <v>32</v>
      </c>
      <c r="D6" s="82" t="s">
        <v>79</v>
      </c>
      <c r="E6" s="82"/>
      <c r="F6" s="82"/>
    </row>
    <row r="7" ht="31.05" customHeight="1" spans="2:6">
      <c r="B7" s="82"/>
      <c r="C7" s="82"/>
      <c r="D7" s="82" t="s">
        <v>33</v>
      </c>
      <c r="E7" s="82" t="s">
        <v>34</v>
      </c>
      <c r="F7" s="82" t="s">
        <v>35</v>
      </c>
    </row>
    <row r="8" ht="20.7" customHeight="1" spans="2:6">
      <c r="B8" s="83" t="s">
        <v>7</v>
      </c>
      <c r="C8" s="83"/>
      <c r="D8" s="48"/>
      <c r="E8" s="48"/>
      <c r="F8" s="48"/>
    </row>
    <row r="9" ht="16.35" customHeight="1" spans="2:6">
      <c r="B9" s="84"/>
      <c r="C9" s="85"/>
      <c r="D9" s="50"/>
      <c r="E9" s="50"/>
      <c r="F9" s="50"/>
    </row>
    <row r="10" spans="2:2">
      <c r="B10" t="s">
        <v>80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3" sqref="F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2"/>
      <c r="C1" s="3" t="s">
        <v>81</v>
      </c>
    </row>
    <row r="2" ht="16.35" customHeight="1" spans="3:6">
      <c r="C2" s="33" t="s">
        <v>82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73" t="s">
        <v>2</v>
      </c>
    </row>
    <row r="6" ht="34.5" customHeight="1" spans="3:6">
      <c r="C6" s="74" t="s">
        <v>3</v>
      </c>
      <c r="D6" s="74"/>
      <c r="E6" s="74" t="s">
        <v>4</v>
      </c>
      <c r="F6" s="74"/>
    </row>
    <row r="7" ht="32.75" customHeight="1" spans="3:6">
      <c r="C7" s="74" t="s">
        <v>5</v>
      </c>
      <c r="D7" s="74" t="s">
        <v>6</v>
      </c>
      <c r="E7" s="74" t="s">
        <v>5</v>
      </c>
      <c r="F7" s="74" t="s">
        <v>6</v>
      </c>
    </row>
    <row r="8" ht="25" customHeight="1" spans="3:6">
      <c r="C8" s="75" t="s">
        <v>7</v>
      </c>
      <c r="D8" s="76">
        <f>D9</f>
        <v>352.82</v>
      </c>
      <c r="E8" s="75" t="s">
        <v>7</v>
      </c>
      <c r="F8" s="76">
        <f>F9+F10</f>
        <v>352.82</v>
      </c>
    </row>
    <row r="9" ht="20.7" customHeight="1" spans="2:6">
      <c r="B9" s="77" t="s">
        <v>83</v>
      </c>
      <c r="C9" s="78" t="s">
        <v>13</v>
      </c>
      <c r="D9" s="76">
        <v>352.82</v>
      </c>
      <c r="E9" s="79" t="s">
        <v>14</v>
      </c>
      <c r="F9" s="76">
        <v>336.19</v>
      </c>
    </row>
    <row r="10" ht="20.7" customHeight="1" spans="2:6">
      <c r="B10" s="77"/>
      <c r="C10" s="78" t="s">
        <v>15</v>
      </c>
      <c r="D10" s="76"/>
      <c r="E10" s="79" t="s">
        <v>16</v>
      </c>
      <c r="F10" s="76">
        <v>16.63</v>
      </c>
    </row>
    <row r="11" ht="20.7" customHeight="1" spans="2:6">
      <c r="B11" s="77"/>
      <c r="C11" s="78" t="s">
        <v>17</v>
      </c>
      <c r="D11" s="76"/>
      <c r="E11" s="78"/>
      <c r="F11" s="76"/>
    </row>
    <row r="12" ht="20.7" customHeight="1" spans="2:6">
      <c r="B12" s="77"/>
      <c r="C12" s="78" t="s">
        <v>84</v>
      </c>
      <c r="D12" s="76"/>
      <c r="E12" s="78"/>
      <c r="F12" s="76"/>
    </row>
    <row r="13" ht="20.7" customHeight="1" spans="2:6">
      <c r="B13" s="77"/>
      <c r="C13" s="78" t="s">
        <v>85</v>
      </c>
      <c r="D13" s="76"/>
      <c r="E13" s="78"/>
      <c r="F13" s="76"/>
    </row>
    <row r="14" ht="20.7" customHeight="1" spans="2:6">
      <c r="B14" s="77"/>
      <c r="C14" s="78" t="s">
        <v>86</v>
      </c>
      <c r="D14" s="76"/>
      <c r="E14" s="78"/>
      <c r="F14" s="76"/>
    </row>
    <row r="15" ht="20.7" customHeight="1" spans="2:6">
      <c r="B15" s="77"/>
      <c r="C15" s="78" t="s">
        <v>87</v>
      </c>
      <c r="D15" s="76"/>
      <c r="E15" s="78"/>
      <c r="F15" s="76"/>
    </row>
    <row r="16" ht="20.7" customHeight="1" spans="2:6">
      <c r="B16" s="77"/>
      <c r="C16" s="78" t="s">
        <v>88</v>
      </c>
      <c r="D16" s="76"/>
      <c r="E16" s="78"/>
      <c r="F16" s="76"/>
    </row>
    <row r="17" ht="20.7" customHeight="1" spans="2:6">
      <c r="B17" s="77"/>
      <c r="C17" s="78" t="s">
        <v>89</v>
      </c>
      <c r="D17" s="76"/>
      <c r="E17" s="78"/>
      <c r="F17" s="7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B9" sqref="B9:E15"/>
    </sheetView>
  </sheetViews>
  <sheetFormatPr defaultColWidth="10" defaultRowHeight="13.5"/>
  <cols>
    <col min="1" max="1" width="0.408333333333333" customWidth="1"/>
    <col min="2" max="2" width="15.7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9.375" customWidth="1"/>
    <col min="8" max="9" width="8.25" customWidth="1"/>
    <col min="10" max="10" width="9.25" customWidth="1"/>
    <col min="11" max="11" width="8.7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2"/>
      <c r="B1" s="3" t="s">
        <v>90</v>
      </c>
    </row>
    <row r="2" ht="16.35" customHeight="1" spans="2:13">
      <c r="B2" s="33" t="s">
        <v>91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52" t="s">
        <v>2</v>
      </c>
    </row>
    <row r="6" ht="36.2" customHeight="1" spans="2:13">
      <c r="B6" s="64" t="s">
        <v>92</v>
      </c>
      <c r="C6" s="64"/>
      <c r="D6" s="64" t="s">
        <v>33</v>
      </c>
      <c r="E6" s="65" t="s">
        <v>93</v>
      </c>
      <c r="F6" s="65" t="s">
        <v>94</v>
      </c>
      <c r="G6" s="65" t="s">
        <v>95</v>
      </c>
      <c r="H6" s="65" t="s">
        <v>96</v>
      </c>
      <c r="I6" s="65" t="s">
        <v>97</v>
      </c>
      <c r="J6" s="65" t="s">
        <v>98</v>
      </c>
      <c r="K6" s="65" t="s">
        <v>99</v>
      </c>
      <c r="L6" s="65" t="s">
        <v>100</v>
      </c>
      <c r="M6" s="65" t="s">
        <v>101</v>
      </c>
    </row>
    <row r="7" ht="30.15" customHeight="1" spans="2:13">
      <c r="B7" s="64" t="s">
        <v>53</v>
      </c>
      <c r="C7" s="64" t="s">
        <v>32</v>
      </c>
      <c r="D7" s="64"/>
      <c r="E7" s="65"/>
      <c r="F7" s="65"/>
      <c r="G7" s="65"/>
      <c r="H7" s="65"/>
      <c r="I7" s="65"/>
      <c r="J7" s="65"/>
      <c r="K7" s="65"/>
      <c r="L7" s="65"/>
      <c r="M7" s="65"/>
    </row>
    <row r="8" ht="20.7" customHeight="1" spans="2:13">
      <c r="B8" s="66" t="s">
        <v>7</v>
      </c>
      <c r="C8" s="66"/>
      <c r="D8" s="67">
        <f>D9+D13</f>
        <v>352.82</v>
      </c>
      <c r="E8" s="67">
        <v>352.82</v>
      </c>
      <c r="F8" s="67"/>
      <c r="G8" s="67"/>
      <c r="H8" s="67"/>
      <c r="I8" s="67"/>
      <c r="J8" s="67"/>
      <c r="K8" s="67"/>
      <c r="L8" s="67"/>
      <c r="M8" s="67"/>
    </row>
    <row r="9" ht="20.7" customHeight="1" spans="2:13">
      <c r="B9" s="58">
        <v>201</v>
      </c>
      <c r="C9" s="68" t="s">
        <v>14</v>
      </c>
      <c r="D9" s="69">
        <v>336.19</v>
      </c>
      <c r="E9" s="69">
        <v>336.19</v>
      </c>
      <c r="F9" s="70"/>
      <c r="G9" s="70"/>
      <c r="H9" s="70"/>
      <c r="I9" s="70"/>
      <c r="J9" s="70"/>
      <c r="K9" s="70"/>
      <c r="L9" s="70"/>
      <c r="M9" s="70"/>
    </row>
    <row r="10" ht="18.75" spans="2:13">
      <c r="B10" s="58">
        <v>20129</v>
      </c>
      <c r="C10" s="68" t="s">
        <v>102</v>
      </c>
      <c r="D10" s="69">
        <v>336.06</v>
      </c>
      <c r="E10" s="69">
        <v>336.06</v>
      </c>
      <c r="F10" s="71"/>
      <c r="G10" s="71"/>
      <c r="H10" s="71"/>
      <c r="I10" s="71"/>
      <c r="J10" s="71"/>
      <c r="K10" s="71"/>
      <c r="L10" s="71"/>
      <c r="M10" s="71"/>
    </row>
    <row r="11" ht="18.75" spans="2:13">
      <c r="B11" s="58">
        <v>2012901</v>
      </c>
      <c r="C11" s="72" t="s">
        <v>39</v>
      </c>
      <c r="D11" s="69">
        <v>0.13</v>
      </c>
      <c r="E11" s="69">
        <v>0.13</v>
      </c>
      <c r="F11" s="71"/>
      <c r="G11" s="71"/>
      <c r="H11" s="71"/>
      <c r="I11" s="71"/>
      <c r="J11" s="71"/>
      <c r="K11" s="71"/>
      <c r="L11" s="71"/>
      <c r="M11" s="71"/>
    </row>
    <row r="12" ht="18.75" spans="2:13">
      <c r="B12" s="58">
        <v>2012950</v>
      </c>
      <c r="C12" s="72" t="s">
        <v>41</v>
      </c>
      <c r="D12" s="69"/>
      <c r="E12" s="69"/>
      <c r="F12" s="71"/>
      <c r="G12" s="71"/>
      <c r="H12" s="71"/>
      <c r="I12" s="71"/>
      <c r="J12" s="71"/>
      <c r="K12" s="71"/>
      <c r="L12" s="71"/>
      <c r="M12" s="71"/>
    </row>
    <row r="13" ht="18.75" spans="2:13">
      <c r="B13" s="58">
        <v>208</v>
      </c>
      <c r="C13" s="68" t="s">
        <v>16</v>
      </c>
      <c r="D13" s="69">
        <v>16.63</v>
      </c>
      <c r="E13" s="69">
        <v>16.63</v>
      </c>
      <c r="F13" s="71"/>
      <c r="G13" s="71"/>
      <c r="H13" s="71"/>
      <c r="I13" s="71"/>
      <c r="J13" s="71"/>
      <c r="K13" s="71"/>
      <c r="L13" s="71"/>
      <c r="M13" s="71"/>
    </row>
    <row r="14" ht="18.75" spans="2:13">
      <c r="B14" s="58">
        <v>20805</v>
      </c>
      <c r="C14" s="72" t="s">
        <v>45</v>
      </c>
      <c r="D14" s="69">
        <v>16.63</v>
      </c>
      <c r="E14" s="69">
        <v>16.63</v>
      </c>
      <c r="F14" s="71"/>
      <c r="G14" s="71"/>
      <c r="H14" s="71"/>
      <c r="I14" s="71"/>
      <c r="J14" s="71"/>
      <c r="K14" s="71"/>
      <c r="L14" s="71"/>
      <c r="M14" s="71"/>
    </row>
    <row r="15" ht="18.75" spans="2:13">
      <c r="B15" s="58">
        <v>2080501</v>
      </c>
      <c r="C15" s="72" t="s">
        <v>47</v>
      </c>
      <c r="D15" s="69">
        <v>16.63</v>
      </c>
      <c r="E15" s="69">
        <v>16.63</v>
      </c>
      <c r="F15" s="71"/>
      <c r="G15" s="71"/>
      <c r="H15" s="71"/>
      <c r="I15" s="71"/>
      <c r="J15" s="71"/>
      <c r="K15" s="71"/>
      <c r="L15" s="71"/>
      <c r="M15" s="7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7" sqref="E17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2"/>
      <c r="B1" s="3" t="s">
        <v>103</v>
      </c>
    </row>
    <row r="2" ht="16.35" customHeight="1" spans="2:6">
      <c r="B2" s="33" t="s">
        <v>104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53"/>
      <c r="C4" s="53"/>
      <c r="D4" s="53"/>
      <c r="E4" s="53"/>
      <c r="F4" s="53"/>
    </row>
    <row r="5" ht="18.95" customHeight="1" spans="2:6">
      <c r="B5" s="53"/>
      <c r="C5" s="53"/>
      <c r="D5" s="53"/>
      <c r="E5" s="53"/>
      <c r="F5" s="54" t="s">
        <v>2</v>
      </c>
    </row>
    <row r="6" ht="31.9" customHeight="1" spans="2:6">
      <c r="B6" s="55" t="s">
        <v>53</v>
      </c>
      <c r="C6" s="55" t="s">
        <v>32</v>
      </c>
      <c r="D6" s="55" t="s">
        <v>33</v>
      </c>
      <c r="E6" s="55" t="s">
        <v>105</v>
      </c>
      <c r="F6" s="55" t="s">
        <v>106</v>
      </c>
    </row>
    <row r="7" ht="23.25" customHeight="1" spans="2:6">
      <c r="B7" s="56" t="s">
        <v>7</v>
      </c>
      <c r="C7" s="56"/>
      <c r="D7" s="57">
        <f>D8+D12</f>
        <v>352.82</v>
      </c>
      <c r="E7" s="57">
        <f>E8+E12</f>
        <v>352.82</v>
      </c>
      <c r="F7" s="57"/>
    </row>
    <row r="8" ht="21.55" customHeight="1" spans="2:6">
      <c r="B8" s="58">
        <v>201</v>
      </c>
      <c r="C8" s="59" t="s">
        <v>14</v>
      </c>
      <c r="D8" s="60">
        <v>336.19</v>
      </c>
      <c r="E8" s="60">
        <v>336.19</v>
      </c>
      <c r="F8" s="61"/>
    </row>
    <row r="9" ht="18.75" spans="2:6">
      <c r="B9" s="58">
        <v>20129</v>
      </c>
      <c r="C9" s="59" t="s">
        <v>102</v>
      </c>
      <c r="D9" s="60">
        <v>336.06</v>
      </c>
      <c r="E9" s="60">
        <v>336.06</v>
      </c>
      <c r="F9" s="62"/>
    </row>
    <row r="10" ht="18.75" spans="2:6">
      <c r="B10" s="58">
        <v>2012901</v>
      </c>
      <c r="C10" s="63" t="s">
        <v>39</v>
      </c>
      <c r="D10" s="60">
        <v>0.13</v>
      </c>
      <c r="E10" s="60">
        <v>0.13</v>
      </c>
      <c r="F10" s="62"/>
    </row>
    <row r="11" ht="18.75" spans="2:6">
      <c r="B11" s="58">
        <v>2012950</v>
      </c>
      <c r="C11" s="63" t="s">
        <v>41</v>
      </c>
      <c r="D11" s="60"/>
      <c r="E11" s="60"/>
      <c r="F11" s="62"/>
    </row>
    <row r="12" ht="18.75" spans="2:6">
      <c r="B12" s="58">
        <v>208</v>
      </c>
      <c r="C12" s="59" t="s">
        <v>16</v>
      </c>
      <c r="D12" s="60">
        <v>16.63</v>
      </c>
      <c r="E12" s="60">
        <v>16.63</v>
      </c>
      <c r="F12" s="62"/>
    </row>
    <row r="13" ht="18.75" spans="2:6">
      <c r="B13" s="58">
        <v>20805</v>
      </c>
      <c r="C13" s="63" t="s">
        <v>45</v>
      </c>
      <c r="D13" s="60">
        <v>16.63</v>
      </c>
      <c r="E13" s="60">
        <v>16.63</v>
      </c>
      <c r="F13" s="62"/>
    </row>
    <row r="14" ht="18.75" spans="2:6">
      <c r="B14" s="58">
        <v>2080501</v>
      </c>
      <c r="C14" s="63" t="s">
        <v>47</v>
      </c>
      <c r="D14" s="60">
        <v>16.63</v>
      </c>
      <c r="E14" s="60">
        <v>16.63</v>
      </c>
      <c r="F14" s="6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2"/>
      <c r="B1" s="3" t="s">
        <v>107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45" t="s">
        <v>108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2" t="s">
        <v>2</v>
      </c>
    </row>
    <row r="6" ht="65.55" customHeight="1" spans="2:13">
      <c r="B6" s="46" t="s">
        <v>109</v>
      </c>
      <c r="C6" s="46" t="s">
        <v>5</v>
      </c>
      <c r="D6" s="46" t="s">
        <v>33</v>
      </c>
      <c r="E6" s="46" t="s">
        <v>93</v>
      </c>
      <c r="F6" s="46" t="s">
        <v>94</v>
      </c>
      <c r="G6" s="46" t="s">
        <v>95</v>
      </c>
      <c r="H6" s="46" t="s">
        <v>96</v>
      </c>
      <c r="I6" s="46" t="s">
        <v>97</v>
      </c>
      <c r="J6" s="46" t="s">
        <v>98</v>
      </c>
      <c r="K6" s="46" t="s">
        <v>99</v>
      </c>
      <c r="L6" s="46" t="s">
        <v>100</v>
      </c>
      <c r="M6" s="46" t="s">
        <v>101</v>
      </c>
    </row>
    <row r="7" ht="23.25" customHeight="1" spans="2:13">
      <c r="B7" s="47" t="s">
        <v>7</v>
      </c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ht="21.55" customHeight="1" spans="2:13"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13">
      <c r="B9" s="51" t="s">
        <v>110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</sheetData>
  <mergeCells count="3">
    <mergeCell ref="B7:C7"/>
    <mergeCell ref="B9:M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2023-01-16T02:13:57Z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