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firstSheet="1" activeTab="3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一般公共预算支出-上年数'!$A$1:$F$31</definedName>
    <definedName name="_xlnm.Print_Area" localSheetId="3">'3 一般公共预算财政基本支出'!$A$1:$E$15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部门收入总表'!$A$1:$L$11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<sst xmlns="http://schemas.openxmlformats.org/spreadsheetml/2006/main" count="1286" uniqueCount="446">
  <si>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</si>
  <si>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</si>
  <si>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</si>
  <si>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</si>
  <si>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</si>
  <si>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</si>
  <si>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</si>
  <si>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</si>
  <si>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</si>
  <si>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</si>
  <si>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</si>
  <si>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</si>
  <si>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</si>
  <si>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</si>
  <si>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</si>
  <si>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</si>
  <si>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</si>
  <si>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</si>
  <si>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</si>
  <si>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</si>
  <si>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</si>
  <si>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</si>
  <si>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</si>
  <si>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</si>
  <si>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</si>
  <si>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</si>
  <si>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</si>
  <si>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</si>
  <si>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</si>
  <si>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</si>
  <si>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</si>
  <si>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</si>
  <si>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</si>
  <si>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</si>
  <si>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</si>
  <si>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</si>
  <si>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</si>
  <si>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</si>
  <si>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</si>
  <si>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</si>
  <si>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</si>
  <si>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</si>
  <si>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</si>
  <si>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</si>
  <si>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</si>
  <si>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</si>
  <si>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</si>
  <si>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</si>
  <si>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</si>
  <si>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</si>
  <si>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</si>
  <si>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</si>
  <si>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</si>
  <si>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</si>
  <si>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</si>
  <si>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</si>
  <si>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</si>
  <si>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</si>
  <si>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</si>
  <si>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</si>
  <si>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</si>
  <si>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</si>
  <si>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</si>
  <si>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</si>
  <si>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</si>
  <si>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</si>
  <si>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</si>
  <si>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</si>
  <si>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</si>
  <si>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</si>
  <si>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</si>
  <si>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</si>
  <si>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</si>
  <si>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</si>
  <si>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</si>
  <si>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</si>
  <si>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</si>
  <si>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</si>
  <si>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</si>
  <si>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</si>
  <si>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</si>
  <si>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</si>
  <si>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</si>
  <si>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</si>
  <si>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</si>
  <si>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</si>
  <si>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</si>
  <si>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</si>
  <si>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</si>
  <si>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</si>
  <si>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</si>
  <si>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</si>
  <si>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</si>
  <si>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</si>
  <si>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</si>
  <si>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</si>
  <si>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</si>
  <si>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</si>
  <si>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</si>
  <si>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</si>
  <si>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</si>
  <si>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</si>
  <si>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</si>
  <si>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</si>
  <si>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</si>
  <si>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</si>
  <si>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</si>
  <si>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</si>
  <si>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</si>
  <si>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</si>
  <si>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</si>
  <si>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</si>
  <si>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</si>
  <si>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</si>
  <si>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</si>
  <si>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</si>
  <si>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</si>
  <si>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</si>
  <si>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</si>
  <si>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</si>
  <si>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</si>
  <si>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</si>
  <si>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</si>
  <si>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</si>
  <si>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</si>
  <si>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</si>
  <si>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</si>
  <si>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</si>
  <si>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</si>
  <si>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</si>
  <si>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</si>
  <si>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</si>
  <si>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</si>
  <si>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</si>
  <si>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</si>
  <si>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</si>
  <si>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</si>
  <si>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</si>
  <si>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</si>
  <si>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</si>
  <si>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</si>
  <si>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</si>
  <si>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</si>
  <si>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</si>
  <si>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</si>
  <si>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</si>
  <si>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</si>
  <si>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</si>
  <si>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</si>
  <si>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</si>
  <si>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</si>
  <si>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</si>
  <si>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</si>
  <si>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</si>
  <si>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</si>
  <si>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</si>
  <si>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</si>
  <si>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</si>
  <si>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</si>
  <si>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</si>
  <si>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</si>
  <si>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</si>
  <si>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</si>
  <si>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</si>
  <si>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</si>
  <si>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</si>
  <si>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</si>
  <si>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</si>
  <si>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</si>
  <si>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</si>
  <si>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</si>
  <si>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</si>
  <si>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</si>
  <si>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</si>
  <si>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</si>
  <si>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</si>
  <si>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</si>
  <si>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</si>
  <si>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</si>
  <si>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</si>
  <si>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</si>
  <si>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</si>
  <si>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</si>
  <si>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</si>
  <si>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</si>
  <si>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</si>
  <si>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</si>
  <si>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</si>
  <si>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</si>
  <si>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</si>
  <si>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</si>
  <si>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</si>
  <si>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</si>
  <si>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</si>
  <si>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</si>
  <si>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</si>
  <si>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</si>
  <si>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</si>
  <si>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</si>
  <si>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</si>
  <si>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</si>
  <si>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</si>
  <si>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</si>
  <si>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</si>
  <si>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</si>
  <si>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</si>
  <si>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</si>
  <si>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</si>
  <si>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</si>
  <si>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</si>
  <si>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</si>
  <si>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</si>
  <si>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</si>
  <si>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</si>
  <si>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</si>
  <si>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</si>
  <si>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</si>
  <si>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</si>
  <si>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</si>
  <si>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</si>
  <si>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</si>
  <si>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</si>
  <si>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</si>
  <si>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</si>
  <si>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</si>
  <si>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</si>
  <si>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</si>
  <si>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</si>
  <si>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</si>
  <si>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</si>
  <si>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</si>
  <si>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</si>
  <si>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</si>
  <si>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</si>
  <si>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</si>
  <si>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</si>
  <si>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</si>
  <si>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</si>
  <si>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</si>
  <si>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</si>
  <si>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</si>
  <si>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</si>
  <si>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</si>
  <si>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</si>
  <si>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</si>
  <si>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</si>
  <si>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</si>
  <si>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</si>
  <si>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</si>
  <si>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</si>
  <si>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</si>
  <si>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</si>
  <si>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</si>
  <si>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</si>
  <si>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</si>
  <si>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</si>
  <si>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</si>
  <si>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</si>
  <si>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</si>
  <si>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</si>
  <si>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</si>
  <si>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</si>
  <si>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</si>
  <si>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</si>
  <si>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</si>
  <si>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</si>
  <si>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</si>
  <si>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</si>
  <si>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</si>
  <si>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</si>
  <si>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</si>
  <si>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</si>
  <si>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</si>
  <si>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</si>
  <si>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</si>
  <si>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</si>
  <si>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</si>
  <si>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</si>
  <si>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</si>
  <si>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</si>
  <si>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</si>
  <si>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</si>
  <si>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</si>
  <si>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</si>
  <si>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</si>
  <si>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</si>
  <si>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</si>
  <si>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</si>
  <si>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</si>
  <si>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</si>
  <si>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</si>
  <si>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</si>
  <si>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</si>
  <si>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</si>
  <si>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</si>
  <si>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</si>
  <si>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</si>
  <si>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</si>
  <si>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</si>
  <si>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</si>
  <si>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</si>
  <si>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</si>
  <si>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</si>
  <si>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</si>
  <si>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</si>
  <si>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</si>
  <si>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</si>
  <si>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</si>
  <si>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</si>
  <si>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</si>
  <si>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</si>
  <si>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</si>
  <si>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巫溪县政务服务中心财政拨款收支总表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</si>
  <si>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</si>
  <si>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</si>
  <si>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</si>
  <si>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</si>
  <si>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</si>
  <si>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</si>
  <si>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</si>
  <si>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</si>
  <si>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</si>
  <si>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</si>
  <si>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</si>
  <si>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</si>
  <si>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</si>
  <si>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</si>
  <si>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</si>
  <si>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</si>
  <si>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</si>
  <si>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</si>
  <si>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</si>
  <si>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</si>
  <si>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</si>
  <si>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</si>
  <si>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</si>
  <si>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巫溪县政务服务中心一般公共预算财政拨款支出预算表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</si>
  <si>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</si>
  <si>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</si>
  <si>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</si>
  <si>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</si>
  <si>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</si>
  <si>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</si>
  <si>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</si>
  <si>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</si>
  <si>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</si>
  <si>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</si>
  <si>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</si>
  <si>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>政务公开审批</t>
  </si>
  <si>
    <t xml:space="preserve"> 行政事业单位离退休</t>
  </si>
  <si>
    <t>机关事业单位基本养老保险缴费支出</t>
  </si>
  <si>
    <t>机关事业单位职业年金缴费支出</t>
  </si>
  <si>
    <t>行政事业单位医疗</t>
  </si>
  <si>
    <t>行政单位医疗</t>
  </si>
  <si>
    <t>事业单位医疗</t>
  </si>
  <si>
    <t>住房改革支出</t>
  </si>
  <si>
    <t>住房公积金</t>
  </si>
  <si>
    <t>备注：本表反映2019年当年一般公共预算财政拨款支出情况。</t>
  </si>
  <si>
    <t>表3</t>
  </si>
  <si>
    <t>巫溪县政务服务中心一般公共预算财政拨款基本支出预算表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</si>
  <si>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</si>
  <si>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</si>
  <si>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</si>
  <si>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</si>
  <si>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</si>
  <si>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</si>
  <si>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</si>
  <si>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</si>
  <si>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</si>
  <si>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</si>
  <si>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</si>
  <si>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</si>
  <si>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</si>
  <si>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</si>
  <si>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</si>
  <si>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</si>
  <si>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</si>
  <si>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</si>
  <si>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</si>
  <si>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</si>
  <si>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</si>
  <si>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</si>
  <si>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</si>
  <si>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</si>
  <si>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</si>
  <si>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</si>
  <si>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</si>
  <si>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</si>
  <si>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</si>
  <si>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</si>
  <si>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</si>
  <si>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</si>
  <si>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</si>
  <si>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</si>
  <si>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</si>
  <si>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</si>
  <si>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</si>
  <si>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</si>
  <si>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</si>
  <si>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</si>
  <si>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</si>
  <si>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</si>
  <si>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</si>
  <si>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</si>
  <si>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</si>
  <si>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</si>
  <si>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30311</t>
  </si>
  <si>
    <t xml:space="preserve">  住房公积金</t>
  </si>
  <si>
    <t>表4</t>
  </si>
  <si>
    <t>巫溪县政务服务中心一般公共预算“三公”经费支出表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</si>
  <si>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</si>
  <si>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</si>
  <si>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</si>
  <si>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</si>
  <si>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</si>
  <si>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.</t>
  </si>
  <si>
    <t>表5</t>
  </si>
  <si>
    <t>巫溪县政务服务中心政府性基金预算支出表</t>
  </si>
  <si>
    <t>本年政府性基金预算财政拨款支出</t>
  </si>
  <si>
    <t>备注：本单位无政府性基金收支，故此表无数据。</t>
  </si>
  <si>
    <t>表6</t>
  </si>
  <si>
    <t>巫溪县政务服务中心部门收支总表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</si>
  <si>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</si>
  <si>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</si>
  <si>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</si>
  <si>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</si>
  <si>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</si>
  <si>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</si>
  <si>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</si>
  <si>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</si>
  <si>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</si>
  <si>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</si>
  <si>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</si>
  <si>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</si>
  <si>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</si>
  <si>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</si>
  <si>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巫溪县政务服务中心部门收入总表</t>
  </si>
  <si>
    <t>科目</t>
  </si>
  <si>
    <t>非教育收费收入</t>
  </si>
  <si>
    <t>教育收费收入</t>
  </si>
  <si>
    <t>行政公开审批</t>
  </si>
  <si>
    <t>表8</t>
  </si>
  <si>
    <t>巫溪县政务服务中心部门支出总表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</si>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</sst>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00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14"/>
      <name val="华文细黑"/>
      <family val="3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9">
    <xf numFmtId="0" fontId="0" fillId="0" borderId="0" xfId="0" applyFont="1" applyAlignment="1">
      <alignment/>
    </xf>
    <xf numFmtId="0" fontId="2" fillId="0" borderId="0" xfId="64">
      <alignment/>
      <protection/>
    </xf>
    <xf numFmtId="176" fontId="2" fillId="0" borderId="0" xfId="64" applyNumberFormat="1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176" fontId="2" fillId="0" borderId="0" xfId="64" applyNumberFormat="1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176" fontId="6" fillId="0" borderId="0" xfId="64" applyNumberFormat="1" applyFont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176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176" fontId="6" fillId="0" borderId="9" xfId="64" applyNumberFormat="1" applyFont="1" applyFill="1" applyBorder="1" applyAlignment="1" applyProtection="1">
      <alignment horizontal="center" vertical="center"/>
      <protection/>
    </xf>
    <xf numFmtId="176" fontId="6" fillId="0" borderId="9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176" fontId="2" fillId="0" borderId="9" xfId="64" applyNumberFormat="1" applyFill="1" applyBorder="1">
      <alignment/>
      <protection/>
    </xf>
    <xf numFmtId="0" fontId="2" fillId="0" borderId="9" xfId="64" applyFill="1" applyBorder="1">
      <alignment/>
      <protection/>
    </xf>
    <xf numFmtId="0" fontId="2" fillId="0" borderId="9" xfId="64" applyBorder="1">
      <alignment/>
      <protection/>
    </xf>
    <xf numFmtId="176" fontId="5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176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176" fontId="7" fillId="0" borderId="12" xfId="64" applyNumberFormat="1" applyFont="1" applyFill="1" applyBorder="1" applyAlignment="1" applyProtection="1">
      <alignment horizontal="center" vertical="center" wrapText="1"/>
      <protection/>
    </xf>
    <xf numFmtId="176" fontId="7" fillId="0" borderId="12" xfId="64" applyNumberFormat="1" applyFont="1" applyBorder="1" applyAlignment="1">
      <alignment horizontal="center" vertical="center" wrapText="1"/>
      <protection/>
    </xf>
    <xf numFmtId="176" fontId="7" fillId="0" borderId="9" xfId="64" applyNumberFormat="1" applyFont="1" applyBorder="1" applyAlignment="1">
      <alignment horizontal="center" vertical="center" wrapText="1"/>
      <protection/>
    </xf>
    <xf numFmtId="176" fontId="2" fillId="0" borderId="9" xfId="64" applyNumberFormat="1" applyFont="1" applyFill="1" applyBorder="1">
      <alignment/>
      <protection/>
    </xf>
    <xf numFmtId="176" fontId="2" fillId="0" borderId="9" xfId="64" applyNumberFormat="1" applyFont="1" applyBorder="1">
      <alignment/>
      <protection/>
    </xf>
    <xf numFmtId="176" fontId="2" fillId="0" borderId="9" xfId="64" applyNumberFormat="1" applyBorder="1">
      <alignment/>
      <protection/>
    </xf>
    <xf numFmtId="176" fontId="9" fillId="0" borderId="0" xfId="64" applyNumberFormat="1" applyFont="1" applyFill="1" applyAlignment="1">
      <alignment horizontal="right"/>
      <protection/>
    </xf>
    <xf numFmtId="176" fontId="6" fillId="0" borderId="13" xfId="64" applyNumberFormat="1" applyFont="1" applyFill="1" applyBorder="1" applyAlignment="1" applyProtection="1">
      <alignment horizontal="right"/>
      <protection/>
    </xf>
    <xf numFmtId="176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5" xfId="64" applyFont="1" applyFill="1" applyBorder="1" applyAlignment="1">
      <alignment vertical="center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6" fillId="0" borderId="16" xfId="64" applyFont="1" applyBorder="1" applyAlignment="1">
      <alignment vertical="center" wrapText="1"/>
      <protection/>
    </xf>
    <xf numFmtId="4" fontId="6" fillId="0" borderId="16" xfId="64" applyNumberFormat="1" applyFont="1" applyBorder="1" applyAlignment="1">
      <alignment vertical="center" wrapText="1"/>
      <protection/>
    </xf>
    <xf numFmtId="0" fontId="6" fillId="0" borderId="17" xfId="64" applyFont="1" applyBorder="1" applyAlignment="1">
      <alignment vertical="center"/>
      <protection/>
    </xf>
    <xf numFmtId="4" fontId="6" fillId="0" borderId="10" xfId="64" applyNumberFormat="1" applyFont="1" applyBorder="1" applyAlignment="1">
      <alignment vertical="center" wrapText="1"/>
      <protection/>
    </xf>
    <xf numFmtId="0" fontId="6" fillId="0" borderId="17" xfId="64" applyFont="1" applyBorder="1" applyAlignment="1">
      <alignment horizontal="left" vertical="center"/>
      <protection/>
    </xf>
    <xf numFmtId="0" fontId="6" fillId="0" borderId="17" xfId="64" applyFont="1" applyFill="1" applyBorder="1" applyAlignment="1">
      <alignment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Font="1" applyBorder="1" applyAlignment="1">
      <alignment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4" xfId="64" applyNumberFormat="1" applyFont="1" applyFill="1" applyBorder="1" applyAlignment="1">
      <alignment horizontal="right" vertical="center" wrapText="1"/>
      <protection/>
    </xf>
    <xf numFmtId="0" fontId="10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49" fontId="6" fillId="0" borderId="17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10" fillId="0" borderId="0" xfId="64" applyFont="1">
      <alignment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7" xfId="64" applyNumberFormat="1" applyFont="1" applyFill="1" applyBorder="1" applyAlignment="1" applyProtection="1">
      <alignment/>
      <protection/>
    </xf>
    <xf numFmtId="0" fontId="9" fillId="0" borderId="0" xfId="64" applyFont="1" applyAlignment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>
      <alignment horizontal="right" vertical="center"/>
      <protection/>
    </xf>
    <xf numFmtId="49" fontId="13" fillId="0" borderId="0" xfId="64" applyNumberFormat="1" applyFont="1" applyFill="1" applyAlignment="1" applyProtection="1">
      <alignment horizontal="centerContinuous" wrapText="1"/>
      <protection/>
    </xf>
    <xf numFmtId="0" fontId="5" fillId="0" borderId="0" xfId="64" applyNumberFormat="1" applyFont="1" applyFill="1" applyAlignment="1" applyProtection="1">
      <alignment horizontal="centerContinuous" wrapText="1"/>
      <protection/>
    </xf>
    <xf numFmtId="0" fontId="12" fillId="0" borderId="0" xfId="64" applyNumberFormat="1" applyFont="1" applyFill="1" applyAlignment="1" applyProtection="1">
      <alignment horizontal="centerContinuous" wrapText="1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176" fontId="12" fillId="0" borderId="0" xfId="64" applyNumberFormat="1" applyFont="1" applyAlignment="1">
      <alignment horizontal="centerContinuous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176" fontId="7" fillId="0" borderId="14" xfId="64" applyNumberFormat="1" applyFont="1" applyFill="1" applyBorder="1" applyAlignment="1" applyProtection="1">
      <alignment horizontal="center" vertical="center"/>
      <protection/>
    </xf>
    <xf numFmtId="0" fontId="6" fillId="0" borderId="14" xfId="64" applyNumberFormat="1" applyFont="1" applyFill="1" applyBorder="1" applyAlignment="1" applyProtection="1">
      <alignment horizontal="center" vertical="center"/>
      <protection/>
    </xf>
    <xf numFmtId="176" fontId="6" fillId="0" borderId="14" xfId="64" applyNumberFormat="1" applyFont="1" applyFill="1" applyBorder="1" applyAlignment="1" applyProtection="1">
      <alignment horizontal="center" vertical="center"/>
      <protection/>
    </xf>
    <xf numFmtId="0" fontId="6" fillId="0" borderId="16" xfId="64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49" fontId="6" fillId="0" borderId="14" xfId="64" applyNumberFormat="1" applyFont="1" applyFill="1" applyBorder="1" applyAlignment="1" applyProtection="1">
      <alignment vertical="center"/>
      <protection/>
    </xf>
    <xf numFmtId="177" fontId="6" fillId="0" borderId="13" xfId="64" applyNumberFormat="1" applyFont="1" applyFill="1" applyBorder="1" applyAlignment="1" applyProtection="1">
      <alignment vertical="center"/>
      <protection/>
    </xf>
    <xf numFmtId="178" fontId="6" fillId="0" borderId="14" xfId="64" applyNumberFormat="1" applyFont="1" applyFill="1" applyBorder="1" applyAlignment="1" applyProtection="1">
      <alignment horizontal="center" vertical="center"/>
      <protection/>
    </xf>
    <xf numFmtId="4" fontId="6" fillId="0" borderId="13" xfId="64" applyNumberFormat="1" applyFont="1" applyFill="1" applyBorder="1" applyAlignment="1" applyProtection="1">
      <alignment horizontal="right" vertical="center"/>
      <protection/>
    </xf>
    <xf numFmtId="176" fontId="6" fillId="0" borderId="14" xfId="64" applyNumberFormat="1" applyFont="1" applyFill="1" applyBorder="1" applyAlignment="1" applyProtection="1">
      <alignment horizontal="right" vertical="center"/>
      <protection/>
    </xf>
    <xf numFmtId="4" fontId="6" fillId="0" borderId="16" xfId="64" applyNumberFormat="1" applyFont="1" applyFill="1" applyBorder="1" applyAlignment="1" applyProtection="1">
      <alignment horizontal="right" vertical="center"/>
      <protection/>
    </xf>
    <xf numFmtId="176" fontId="2" fillId="0" borderId="0" xfId="64" applyNumberFormat="1" applyFill="1">
      <alignment/>
      <protection/>
    </xf>
    <xf numFmtId="0" fontId="10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0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10" fillId="0" borderId="0" xfId="63" applyFont="1" applyAlignment="1">
      <alignment horizontal="centerContinuous"/>
      <protection/>
    </xf>
    <xf numFmtId="0" fontId="10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4" fontId="6" fillId="0" borderId="11" xfId="63" applyNumberFormat="1" applyFont="1" applyFill="1" applyBorder="1" applyAlignment="1">
      <alignment horizontal="right" vertical="center" wrapText="1"/>
      <protection/>
    </xf>
    <xf numFmtId="4" fontId="6" fillId="0" borderId="14" xfId="63" applyNumberFormat="1" applyFont="1" applyBorder="1" applyAlignment="1">
      <alignment horizontal="left" vertical="center"/>
      <protection/>
    </xf>
    <xf numFmtId="4" fontId="6" fillId="0" borderId="14" xfId="63" applyNumberFormat="1" applyFont="1" applyBorder="1" applyAlignment="1">
      <alignment horizontal="right" vertical="center"/>
      <protection/>
    </xf>
    <xf numFmtId="0" fontId="6" fillId="0" borderId="17" xfId="63" applyFont="1" applyFill="1" applyBorder="1" applyAlignment="1">
      <alignment horizontal="left" vertical="center"/>
      <protection/>
    </xf>
    <xf numFmtId="4" fontId="6" fillId="0" borderId="12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7" xfId="63" applyFont="1" applyBorder="1" applyAlignment="1">
      <alignment horizontal="left" vertical="center"/>
      <protection/>
    </xf>
    <xf numFmtId="4" fontId="6" fillId="0" borderId="14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10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21" xfId="63" applyBorder="1" applyAlignment="1">
      <alignment wrapText="1"/>
      <protection/>
    </xf>
    <xf numFmtId="0" fontId="10" fillId="0" borderId="0" xfId="63" applyFont="1" applyFill="1">
      <alignment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/>
    </xf>
    <xf numFmtId="0" fontId="57" fillId="0" borderId="9" xfId="0" applyFont="1" applyBorder="1" applyAlignment="1">
      <alignment/>
    </xf>
    <xf numFmtId="0" fontId="57" fillId="33" borderId="9" xfId="0" applyFont="1" applyFill="1" applyBorder="1" applyAlignment="1">
      <alignment horizontal="center"/>
    </xf>
    <xf numFmtId="0" fontId="57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72" hidden="1" customWidth="1"/>
    <col min="2" max="2" width="15.421875" style="172" customWidth="1"/>
    <col min="3" max="3" width="59.7109375" style="0" customWidth="1"/>
    <col min="4" max="4" width="13.00390625" style="172" customWidth="1"/>
    <col min="5" max="5" width="101.421875" style="0" customWidth="1"/>
    <col min="6" max="6" width="29.28125" style="0" customWidth="1"/>
    <col min="7" max="7" width="30.7109375" style="172" customWidth="1"/>
    <col min="8" max="8" width="28.421875" style="172" customWidth="1"/>
    <col min="9" max="9" width="72.8515625" style="0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3.2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3.2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3.2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3.2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3.2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3.2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3.2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3.2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3.2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3.2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3.2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3.2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3.2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3.2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3.2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3.2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3.2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3.2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3.2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3.2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3.2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3.2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3.2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3.2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3.2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3.2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3.2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3.2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3.2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3.2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3.2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3.2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3.2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3.2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3.2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3.2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3.2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3.2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3.2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3.2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3.2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3.2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3.2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3.2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3.2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3.2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3.2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3.2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3.2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3.2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3.2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3.2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3.2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3.2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3.2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3.2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3.2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3.2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3.2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3.2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3.2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3.2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3.2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3.2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3.2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3.2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3.2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3.2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3.2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3.2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3.2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3.2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3.2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3.2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3.2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3.2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3.2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3.2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3.2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3.2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3.2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3.2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3.2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3.2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3.2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3.2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3.2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3.2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3.2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3.2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3.2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3.2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3.2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3.2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3.2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3.2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3.2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3.2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3.2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3.2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3.2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3.2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3.2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3.2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3.2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3.2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3.2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3.2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3.2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3.2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3.2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3.2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3.2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3.2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3.2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3.2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3.2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3.2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3.2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3.2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3.2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3.2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3.2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3.2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3.2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3.2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3.2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3.2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3.2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3.2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3.2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3.2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3.2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3.2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3.2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3.2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3.2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3.2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3.2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3.2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3.2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3.2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3.2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3.2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3.2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3.2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3.2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3.2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3.2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3.2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3.2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3.2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3.2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3.2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3.2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3.2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3.2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3.2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3.2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3.2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3.2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3.2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3.2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3.2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3.2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3.2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3.2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3.2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3.2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3.2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3.2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3.2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3.2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3.2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3.2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3.2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3.2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3.2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3.2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3.2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3.2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3.2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3.2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3.2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3.2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3.2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3.2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3.2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3.2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3.2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3.2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3.2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3.2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3.2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3.2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3.2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3.2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3.2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3.2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3.2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3.2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3.2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3.2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3.2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3.2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3.2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3.2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3.2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3.2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3.2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3.2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3.2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3.2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3.2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3.2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3.2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3.2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3.2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3.2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3.2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3.2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3.2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3.2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3.2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3.2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3.2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3.2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3.2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3.2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3.2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3.2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3.2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3.2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3.2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3.2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3.2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3.2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3.2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3.2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3.2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3.2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3.2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3.2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3.2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3.2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3.2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3.2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3.2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3.2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3.2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3.2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3.2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3.2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3.2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3.2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F11" sqref="F11"/>
    </sheetView>
  </sheetViews>
  <sheetFormatPr defaultColWidth="6.8515625" defaultRowHeight="19.5" customHeight="1"/>
  <cols>
    <col min="1" max="1" width="22.8515625" style="139" customWidth="1"/>
    <col min="2" max="2" width="19.00390625" style="139" customWidth="1"/>
    <col min="3" max="3" width="23.140625" style="139" customWidth="1"/>
    <col min="4" max="7" width="19.00390625" style="139" customWidth="1"/>
    <col min="8" max="16384" width="6.8515625" style="140" customWidth="1"/>
  </cols>
  <sheetData>
    <row r="1" spans="1:7" s="138" customFormat="1" ht="19.5" customHeight="1">
      <c r="A1" s="141" t="s">
        <v>311</v>
      </c>
      <c r="B1" s="142"/>
      <c r="C1" s="142"/>
      <c r="D1" s="142"/>
      <c r="E1" s="142"/>
      <c r="F1" s="142"/>
      <c r="G1" s="142"/>
    </row>
    <row r="2" spans="1:7" s="138" customFormat="1" ht="39" customHeight="1">
      <c r="A2" s="143" t="s">
        <v>312</v>
      </c>
      <c r="B2" s="144"/>
      <c r="C2" s="144"/>
      <c r="D2" s="144"/>
      <c r="E2" s="144"/>
      <c r="F2" s="144"/>
      <c r="G2" s="144"/>
    </row>
    <row r="3" spans="1:7" s="138" customFormat="1" ht="19.5" customHeight="1">
      <c r="A3" s="145"/>
      <c r="B3" s="142"/>
      <c r="C3" s="142"/>
      <c r="D3" s="142"/>
      <c r="E3" s="142"/>
      <c r="F3" s="142"/>
      <c r="G3" s="142"/>
    </row>
    <row r="4" spans="1:7" s="138" customFormat="1" ht="30.75" customHeight="1">
      <c r="A4" s="146"/>
      <c r="B4" s="147"/>
      <c r="C4" s="147"/>
      <c r="D4" s="147"/>
      <c r="E4" s="147"/>
      <c r="F4" s="147"/>
      <c r="G4" s="148" t="s">
        <v>313</v>
      </c>
    </row>
    <row r="5" spans="1:7" s="138" customFormat="1" ht="19.5" customHeight="1">
      <c r="A5" s="149" t="s">
        <v>314</v>
      </c>
      <c r="B5" s="149"/>
      <c r="C5" s="149" t="s">
        <v>315</v>
      </c>
      <c r="D5" s="149"/>
      <c r="E5" s="149"/>
      <c r="F5" s="149"/>
      <c r="G5" s="149"/>
    </row>
    <row r="6" spans="1:7" s="138" customFormat="1" ht="45" customHeight="1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pans="1:7" s="138" customFormat="1" ht="19.5" customHeight="1">
      <c r="A7" s="151" t="s">
        <v>322</v>
      </c>
      <c r="B7" s="152">
        <v>609.9748</v>
      </c>
      <c r="C7" s="153" t="s">
        <v>323</v>
      </c>
      <c r="D7" s="154">
        <v>773.97</v>
      </c>
      <c r="E7" s="154">
        <v>773.97</v>
      </c>
      <c r="F7" s="154"/>
      <c r="G7" s="154"/>
    </row>
    <row r="8" spans="1:7" s="138" customFormat="1" ht="19.5" customHeight="1">
      <c r="A8" s="155" t="s">
        <v>324</v>
      </c>
      <c r="B8" s="156">
        <v>609.97</v>
      </c>
      <c r="C8" s="128" t="s">
        <v>325</v>
      </c>
      <c r="D8" s="157">
        <v>689.63</v>
      </c>
      <c r="E8" s="157">
        <v>689.63</v>
      </c>
      <c r="F8" s="157"/>
      <c r="G8" s="157"/>
    </row>
    <row r="9" spans="1:7" s="138" customFormat="1" ht="19.5" customHeight="1">
      <c r="A9" s="155" t="s">
        <v>326</v>
      </c>
      <c r="B9" s="158"/>
      <c r="C9" s="128" t="s">
        <v>327</v>
      </c>
      <c r="D9" s="157">
        <v>47.71</v>
      </c>
      <c r="E9" s="157">
        <v>47.71</v>
      </c>
      <c r="F9" s="157"/>
      <c r="G9" s="157"/>
    </row>
    <row r="10" spans="1:7" s="138" customFormat="1" ht="19.5" customHeight="1">
      <c r="A10" s="159" t="s">
        <v>328</v>
      </c>
      <c r="B10" s="160"/>
      <c r="C10" s="128" t="s">
        <v>329</v>
      </c>
      <c r="D10" s="157">
        <v>16.18</v>
      </c>
      <c r="E10" s="157">
        <v>16.18</v>
      </c>
      <c r="F10" s="157"/>
      <c r="G10" s="157"/>
    </row>
    <row r="11" spans="1:7" s="138" customFormat="1" ht="19.5" customHeight="1">
      <c r="A11" s="161" t="s">
        <v>330</v>
      </c>
      <c r="B11" s="152">
        <v>164</v>
      </c>
      <c r="C11" s="128" t="s">
        <v>331</v>
      </c>
      <c r="D11" s="157">
        <v>20.45</v>
      </c>
      <c r="E11" s="157">
        <v>20.45</v>
      </c>
      <c r="F11" s="157"/>
      <c r="G11" s="157"/>
    </row>
    <row r="12" spans="1:7" s="138" customFormat="1" ht="19.5" customHeight="1">
      <c r="A12" s="159" t="s">
        <v>324</v>
      </c>
      <c r="B12" s="156">
        <v>164</v>
      </c>
      <c r="C12" s="162"/>
      <c r="D12" s="157"/>
      <c r="E12" s="157"/>
      <c r="F12" s="157"/>
      <c r="G12" s="157"/>
    </row>
    <row r="13" spans="1:7" s="138" customFormat="1" ht="19.5" customHeight="1">
      <c r="A13" s="159" t="s">
        <v>326</v>
      </c>
      <c r="B13" s="158"/>
      <c r="C13" s="162"/>
      <c r="D13" s="157"/>
      <c r="E13" s="157"/>
      <c r="F13" s="157"/>
      <c r="G13" s="157"/>
    </row>
    <row r="14" spans="1:13" s="138" customFormat="1" ht="19.5" customHeight="1">
      <c r="A14" s="155" t="s">
        <v>328</v>
      </c>
      <c r="B14" s="160"/>
      <c r="C14" s="162"/>
      <c r="D14" s="157"/>
      <c r="E14" s="157"/>
      <c r="F14" s="157"/>
      <c r="G14" s="157"/>
      <c r="M14" s="171"/>
    </row>
    <row r="15" spans="1:7" s="138" customFormat="1" ht="19.5" customHeight="1">
      <c r="A15" s="161"/>
      <c r="B15" s="163"/>
      <c r="C15" s="164"/>
      <c r="D15" s="165"/>
      <c r="E15" s="165"/>
      <c r="F15" s="165"/>
      <c r="G15" s="165"/>
    </row>
    <row r="16" spans="1:7" s="138" customFormat="1" ht="19.5" customHeight="1">
      <c r="A16" s="161"/>
      <c r="B16" s="163"/>
      <c r="C16" s="163" t="s">
        <v>332</v>
      </c>
      <c r="D16" s="166">
        <f>E16+F16+G16</f>
        <v>0</v>
      </c>
      <c r="E16" s="167">
        <f>B8+B12-E7</f>
        <v>0</v>
      </c>
      <c r="F16" s="167">
        <f>B9+B13-F7</f>
        <v>0</v>
      </c>
      <c r="G16" s="167">
        <f>B10+B14-G7</f>
        <v>0</v>
      </c>
    </row>
    <row r="17" spans="1:7" s="138" customFormat="1" ht="19.5" customHeight="1">
      <c r="A17" s="161"/>
      <c r="B17" s="163"/>
      <c r="C17" s="163"/>
      <c r="D17" s="167"/>
      <c r="E17" s="167"/>
      <c r="F17" s="167"/>
      <c r="G17" s="168"/>
    </row>
    <row r="18" spans="1:7" s="138" customFormat="1" ht="19.5" customHeight="1">
      <c r="A18" s="161" t="s">
        <v>333</v>
      </c>
      <c r="B18" s="169">
        <f>B7+B11</f>
        <v>773.9748</v>
      </c>
      <c r="C18" s="169" t="s">
        <v>334</v>
      </c>
      <c r="D18" s="167">
        <f>SUM(D7+D16)</f>
        <v>773.97</v>
      </c>
      <c r="E18" s="167">
        <f>SUM(E7+E16)</f>
        <v>773.97</v>
      </c>
      <c r="F18" s="167">
        <f>SUM(F7+F16)</f>
        <v>0</v>
      </c>
      <c r="G18" s="167">
        <f>SUM(G7+G16)</f>
        <v>0</v>
      </c>
    </row>
    <row r="19" spans="1:6" ht="19.5" customHeight="1">
      <c r="A19" s="170"/>
      <c r="B19" s="170"/>
      <c r="C19" s="170"/>
      <c r="D19" s="170"/>
      <c r="E19" s="170"/>
      <c r="F19" s="17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SheetLayoutView="100" workbookViewId="0" topLeftCell="A4">
      <selection activeCell="D15" sqref="D15"/>
    </sheetView>
  </sheetViews>
  <sheetFormatPr defaultColWidth="6.8515625" defaultRowHeight="12.75" customHeight="1"/>
  <cols>
    <col min="1" max="1" width="20.8515625" style="1" customWidth="1"/>
    <col min="2" max="2" width="44.57421875" style="1" customWidth="1"/>
    <col min="3" max="3" width="16.421875" style="1" customWidth="1"/>
    <col min="4" max="4" width="13.57421875" style="1" customWidth="1"/>
    <col min="5" max="5" width="13.57421875" style="2" customWidth="1"/>
    <col min="6" max="6" width="13.57421875" style="1" customWidth="1"/>
    <col min="7" max="16384" width="6.8515625" style="1" customWidth="1"/>
  </cols>
  <sheetData>
    <row r="1" ht="19.5" customHeight="1">
      <c r="A1" s="3" t="s">
        <v>335</v>
      </c>
    </row>
    <row r="2" spans="1:6" ht="42" customHeight="1">
      <c r="A2" s="120" t="s">
        <v>336</v>
      </c>
      <c r="B2" s="78"/>
      <c r="C2" s="78"/>
      <c r="D2" s="78"/>
      <c r="E2" s="121"/>
      <c r="F2" s="78"/>
    </row>
    <row r="3" spans="1:6" ht="19.5" customHeight="1">
      <c r="A3" s="93"/>
      <c r="B3" s="78"/>
      <c r="C3" s="78"/>
      <c r="D3" s="78"/>
      <c r="E3" s="121"/>
      <c r="F3" s="78"/>
    </row>
    <row r="4" spans="1:6" ht="30.75" customHeight="1">
      <c r="A4" s="12"/>
      <c r="B4" s="11"/>
      <c r="C4" s="11"/>
      <c r="D4" s="11"/>
      <c r="E4" s="13"/>
      <c r="F4" s="122" t="s">
        <v>313</v>
      </c>
    </row>
    <row r="5" spans="1:6" ht="19.5" customHeight="1">
      <c r="A5" s="31" t="s">
        <v>337</v>
      </c>
      <c r="B5" s="31"/>
      <c r="C5" s="123" t="s">
        <v>338</v>
      </c>
      <c r="D5" s="31" t="s">
        <v>339</v>
      </c>
      <c r="E5" s="33"/>
      <c r="F5" s="31"/>
    </row>
    <row r="6" spans="1:6" ht="19.5" customHeight="1">
      <c r="A6" s="54" t="s">
        <v>340</v>
      </c>
      <c r="B6" s="54" t="s">
        <v>341</v>
      </c>
      <c r="C6" s="31"/>
      <c r="D6" s="54" t="s">
        <v>342</v>
      </c>
      <c r="E6" s="124" t="s">
        <v>343</v>
      </c>
      <c r="F6" s="54" t="s">
        <v>344</v>
      </c>
    </row>
    <row r="7" spans="1:6" ht="19.5" customHeight="1">
      <c r="A7" s="54"/>
      <c r="B7" s="54" t="s">
        <v>318</v>
      </c>
      <c r="C7" s="71">
        <v>558.58</v>
      </c>
      <c r="D7" s="125">
        <v>609.97</v>
      </c>
      <c r="E7" s="126">
        <v>351.97</v>
      </c>
      <c r="F7" s="127">
        <v>258</v>
      </c>
    </row>
    <row r="8" spans="1:6" ht="19.5" customHeight="1">
      <c r="A8" s="128" t="s">
        <v>345</v>
      </c>
      <c r="B8" s="128" t="s">
        <v>325</v>
      </c>
      <c r="C8" s="129">
        <v>491.54</v>
      </c>
      <c r="D8" s="129">
        <v>525.63</v>
      </c>
      <c r="E8" s="126">
        <v>267.63</v>
      </c>
      <c r="F8" s="127">
        <v>258</v>
      </c>
    </row>
    <row r="9" spans="1:6" ht="19.5" customHeight="1">
      <c r="A9" s="128" t="s">
        <v>346</v>
      </c>
      <c r="B9" s="128" t="s">
        <v>347</v>
      </c>
      <c r="C9" s="129">
        <v>491.54</v>
      </c>
      <c r="D9" s="129">
        <v>525.63</v>
      </c>
      <c r="E9" s="126">
        <v>267.63</v>
      </c>
      <c r="F9" s="127">
        <v>258</v>
      </c>
    </row>
    <row r="10" spans="1:6" ht="19.5" customHeight="1">
      <c r="A10" s="128">
        <v>2010306</v>
      </c>
      <c r="B10" s="129" t="s">
        <v>348</v>
      </c>
      <c r="C10" s="129">
        <v>491.54</v>
      </c>
      <c r="D10" s="129">
        <v>525.63</v>
      </c>
      <c r="E10" s="126">
        <v>267.63</v>
      </c>
      <c r="F10" s="127">
        <v>258</v>
      </c>
    </row>
    <row r="11" spans="1:6" ht="19.5" customHeight="1">
      <c r="A11" s="130">
        <v>208</v>
      </c>
      <c r="B11" s="128" t="s">
        <v>327</v>
      </c>
      <c r="C11" s="129">
        <v>37.92</v>
      </c>
      <c r="D11" s="126">
        <v>47.71</v>
      </c>
      <c r="E11" s="126">
        <v>47.71</v>
      </c>
      <c r="F11" s="127"/>
    </row>
    <row r="12" spans="1:6" ht="19.5" customHeight="1">
      <c r="A12" s="129">
        <v>20805</v>
      </c>
      <c r="B12" s="128" t="s">
        <v>349</v>
      </c>
      <c r="C12" s="129">
        <v>37.92</v>
      </c>
      <c r="D12" s="126">
        <v>47.71</v>
      </c>
      <c r="E12" s="126">
        <v>47.71</v>
      </c>
      <c r="F12" s="127"/>
    </row>
    <row r="13" spans="1:6" ht="19.5" customHeight="1">
      <c r="A13" s="128">
        <v>2080505</v>
      </c>
      <c r="B13" s="129" t="s">
        <v>350</v>
      </c>
      <c r="C13" s="129">
        <v>27.09</v>
      </c>
      <c r="D13" s="126">
        <v>34.08</v>
      </c>
      <c r="E13" s="126">
        <v>34.08</v>
      </c>
      <c r="F13" s="127"/>
    </row>
    <row r="14" spans="1:6" ht="19.5" customHeight="1">
      <c r="A14" s="128">
        <v>2080506</v>
      </c>
      <c r="B14" s="129" t="s">
        <v>351</v>
      </c>
      <c r="C14" s="129">
        <v>10.83</v>
      </c>
      <c r="D14" s="126">
        <v>13.63</v>
      </c>
      <c r="E14" s="126">
        <v>13.63</v>
      </c>
      <c r="F14" s="127"/>
    </row>
    <row r="15" spans="1:6" ht="19.5" customHeight="1">
      <c r="A15" s="130">
        <v>210</v>
      </c>
      <c r="B15" s="128" t="s">
        <v>329</v>
      </c>
      <c r="C15" s="129">
        <v>12.87</v>
      </c>
      <c r="D15" s="126">
        <v>16.18</v>
      </c>
      <c r="E15" s="126">
        <v>16.18</v>
      </c>
      <c r="F15" s="127"/>
    </row>
    <row r="16" spans="1:6" ht="19.5" customHeight="1">
      <c r="A16" s="129">
        <v>20111</v>
      </c>
      <c r="B16" s="129" t="s">
        <v>352</v>
      </c>
      <c r="C16" s="129">
        <v>12.87</v>
      </c>
      <c r="D16" s="126">
        <v>16.18</v>
      </c>
      <c r="E16" s="126">
        <v>16.18</v>
      </c>
      <c r="F16" s="127"/>
    </row>
    <row r="17" spans="1:6" ht="19.5" customHeight="1">
      <c r="A17" s="128">
        <v>2101101</v>
      </c>
      <c r="B17" s="129" t="s">
        <v>353</v>
      </c>
      <c r="C17" s="129">
        <v>7.48</v>
      </c>
      <c r="D17" s="126">
        <v>9.7</v>
      </c>
      <c r="E17" s="126">
        <v>9.7</v>
      </c>
      <c r="F17" s="127"/>
    </row>
    <row r="18" spans="1:6" ht="19.5" customHeight="1">
      <c r="A18" s="128">
        <v>2101102</v>
      </c>
      <c r="B18" s="129" t="s">
        <v>354</v>
      </c>
      <c r="C18" s="129">
        <v>5.39</v>
      </c>
      <c r="D18" s="126">
        <v>6.48</v>
      </c>
      <c r="E18" s="126">
        <v>6.48</v>
      </c>
      <c r="F18" s="127"/>
    </row>
    <row r="19" spans="1:6" ht="19.5" customHeight="1">
      <c r="A19" s="130">
        <v>221</v>
      </c>
      <c r="B19" s="128" t="s">
        <v>331</v>
      </c>
      <c r="C19" s="129">
        <v>16.25</v>
      </c>
      <c r="D19" s="126">
        <v>20.45</v>
      </c>
      <c r="E19" s="126">
        <v>20.45</v>
      </c>
      <c r="F19" s="127"/>
    </row>
    <row r="20" spans="1:6" ht="19.5" customHeight="1">
      <c r="A20" s="129">
        <v>22102</v>
      </c>
      <c r="B20" s="129" t="s">
        <v>355</v>
      </c>
      <c r="C20" s="129">
        <v>16.25</v>
      </c>
      <c r="D20" s="126">
        <v>20.45</v>
      </c>
      <c r="E20" s="126">
        <v>20.45</v>
      </c>
      <c r="F20" s="127"/>
    </row>
    <row r="21" spans="1:6" ht="19.5" customHeight="1">
      <c r="A21" s="128">
        <v>2210201</v>
      </c>
      <c r="B21" s="129" t="s">
        <v>356</v>
      </c>
      <c r="C21" s="129">
        <v>16.25</v>
      </c>
      <c r="D21" s="126">
        <v>20.45</v>
      </c>
      <c r="E21" s="126">
        <v>20.45</v>
      </c>
      <c r="F21" s="127"/>
    </row>
    <row r="22" spans="1:6" ht="19.5" customHeight="1">
      <c r="A22" s="54"/>
      <c r="B22" s="97"/>
      <c r="C22" s="54"/>
      <c r="D22" s="97"/>
      <c r="E22" s="124"/>
      <c r="F22" s="96"/>
    </row>
    <row r="23" spans="1:6" ht="19.5" customHeight="1">
      <c r="A23" s="54"/>
      <c r="B23" s="97"/>
      <c r="C23" s="54"/>
      <c r="D23" s="97"/>
      <c r="E23" s="124"/>
      <c r="F23" s="96"/>
    </row>
    <row r="24" spans="1:6" ht="19.5" customHeight="1">
      <c r="A24" s="54"/>
      <c r="B24" s="97"/>
      <c r="C24" s="54"/>
      <c r="D24" s="97"/>
      <c r="E24" s="124"/>
      <c r="F24" s="96"/>
    </row>
    <row r="25" spans="1:6" ht="19.5" customHeight="1">
      <c r="A25" s="54"/>
      <c r="B25" s="97"/>
      <c r="C25" s="54"/>
      <c r="D25" s="97"/>
      <c r="E25" s="124"/>
      <c r="F25" s="96"/>
    </row>
    <row r="26" spans="1:6" ht="19.5" customHeight="1">
      <c r="A26" s="54"/>
      <c r="B26" s="97"/>
      <c r="C26" s="54"/>
      <c r="D26" s="97"/>
      <c r="E26" s="124"/>
      <c r="F26" s="96"/>
    </row>
    <row r="27" spans="1:6" ht="19.5" customHeight="1">
      <c r="A27" s="54"/>
      <c r="B27" s="97"/>
      <c r="C27" s="54"/>
      <c r="D27" s="97"/>
      <c r="E27" s="124"/>
      <c r="F27" s="96"/>
    </row>
    <row r="28" spans="1:6" ht="19.5" customHeight="1">
      <c r="A28" s="54"/>
      <c r="B28" s="97"/>
      <c r="C28" s="54"/>
      <c r="D28" s="97"/>
      <c r="E28" s="124"/>
      <c r="F28" s="96"/>
    </row>
    <row r="29" spans="1:6" ht="19.5" customHeight="1">
      <c r="A29" s="54"/>
      <c r="B29" s="97"/>
      <c r="C29" s="54"/>
      <c r="D29" s="97"/>
      <c r="E29" s="124"/>
      <c r="F29" s="96"/>
    </row>
    <row r="30" spans="1:6" ht="19.5" customHeight="1">
      <c r="A30" s="54"/>
      <c r="B30" s="97"/>
      <c r="C30" s="54"/>
      <c r="D30" s="97"/>
      <c r="E30" s="124"/>
      <c r="F30" s="96"/>
    </row>
    <row r="31" spans="1:6" ht="19.5" customHeight="1">
      <c r="A31" s="131"/>
      <c r="B31" s="132"/>
      <c r="C31" s="133"/>
      <c r="D31" s="134"/>
      <c r="E31" s="135"/>
      <c r="F31" s="136"/>
    </row>
    <row r="32" spans="1:6" ht="19.5" customHeight="1">
      <c r="A32" s="92" t="s">
        <v>357</v>
      </c>
      <c r="B32" s="4"/>
      <c r="C32" s="4"/>
      <c r="D32" s="4"/>
      <c r="E32" s="137"/>
      <c r="F32" s="4"/>
    </row>
    <row r="33" spans="1:6" ht="12.75" customHeight="1">
      <c r="A33" s="4"/>
      <c r="B33" s="4"/>
      <c r="C33" s="4"/>
      <c r="D33" s="4"/>
      <c r="E33" s="137"/>
      <c r="F33" s="4"/>
    </row>
    <row r="34" spans="1:6" ht="12.75" customHeight="1">
      <c r="A34" s="4"/>
      <c r="B34" s="4"/>
      <c r="C34" s="4"/>
      <c r="D34" s="4"/>
      <c r="E34" s="137"/>
      <c r="F34" s="4"/>
    </row>
    <row r="35" spans="1:6" ht="12.75" customHeight="1">
      <c r="A35" s="4"/>
      <c r="B35" s="4"/>
      <c r="C35" s="4"/>
      <c r="D35" s="4"/>
      <c r="E35" s="137"/>
      <c r="F35" s="4"/>
    </row>
    <row r="36" spans="1:6" ht="12.75" customHeight="1">
      <c r="A36" s="4"/>
      <c r="B36" s="4"/>
      <c r="C36" s="4"/>
      <c r="E36" s="137"/>
      <c r="F36" s="4"/>
    </row>
    <row r="37" spans="1:6" ht="12.75" customHeight="1">
      <c r="A37" s="4"/>
      <c r="B37" s="4"/>
      <c r="C37" s="4"/>
      <c r="E37" s="137"/>
      <c r="F37" s="4"/>
    </row>
    <row r="38" s="4" customFormat="1" ht="12.75" customHeight="1">
      <c r="E38" s="137"/>
    </row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tabSelected="1" zoomScaleSheetLayoutView="100" workbookViewId="0" topLeftCell="A7">
      <selection activeCell="I24" sqref="I24"/>
    </sheetView>
  </sheetViews>
  <sheetFormatPr defaultColWidth="6.8515625" defaultRowHeight="19.5" customHeight="1"/>
  <cols>
    <col min="1" max="1" width="10.8515625" style="1" customWidth="1"/>
    <col min="2" max="2" width="34.140625" style="1" customWidth="1"/>
    <col min="3" max="3" width="11.421875" style="1" customWidth="1"/>
    <col min="4" max="4" width="13.57421875" style="1" customWidth="1"/>
    <col min="5" max="5" width="14.28125" style="1" customWidth="1"/>
    <col min="6" max="16384" width="6.8515625" style="1" customWidth="1"/>
  </cols>
  <sheetData>
    <row r="1" spans="1:5" ht="19.5" customHeight="1">
      <c r="A1" s="3" t="s">
        <v>358</v>
      </c>
      <c r="E1" s="108"/>
    </row>
    <row r="2" spans="1:5" ht="34.5" customHeight="1">
      <c r="A2" s="109" t="s">
        <v>359</v>
      </c>
      <c r="B2" s="110"/>
      <c r="C2" s="111"/>
      <c r="D2" s="111"/>
      <c r="E2" s="111"/>
    </row>
    <row r="3" spans="1:5" ht="19.5" customHeight="1">
      <c r="A3" s="112"/>
      <c r="B3" s="112"/>
      <c r="C3" s="112"/>
      <c r="D3" s="112"/>
      <c r="E3" s="112"/>
    </row>
    <row r="4" spans="1:5" s="94" customFormat="1" ht="30.75" customHeight="1">
      <c r="A4" s="12"/>
      <c r="B4" s="11"/>
      <c r="C4" s="11"/>
      <c r="D4" s="11"/>
      <c r="E4" s="113" t="s">
        <v>313</v>
      </c>
    </row>
    <row r="5" spans="1:5" s="94" customFormat="1" ht="19.5" customHeight="1">
      <c r="A5" s="31" t="s">
        <v>360</v>
      </c>
      <c r="B5" s="31"/>
      <c r="C5" s="31" t="s">
        <v>361</v>
      </c>
      <c r="D5" s="31"/>
      <c r="E5" s="31"/>
    </row>
    <row r="6" spans="1:5" s="94" customFormat="1" ht="19.5" customHeight="1">
      <c r="A6" s="31" t="s">
        <v>340</v>
      </c>
      <c r="B6" s="31" t="s">
        <v>341</v>
      </c>
      <c r="C6" s="31" t="s">
        <v>318</v>
      </c>
      <c r="D6" s="31" t="s">
        <v>362</v>
      </c>
      <c r="E6" s="31" t="s">
        <v>363</v>
      </c>
    </row>
    <row r="7" spans="1:10" s="94" customFormat="1" ht="19.5" customHeight="1">
      <c r="A7" s="114" t="s">
        <v>364</v>
      </c>
      <c r="B7" s="115" t="s">
        <v>365</v>
      </c>
      <c r="C7" s="24">
        <v>351.97</v>
      </c>
      <c r="D7" s="24">
        <v>294.45</v>
      </c>
      <c r="E7" s="24">
        <v>57.52</v>
      </c>
      <c r="J7" s="76"/>
    </row>
    <row r="8" spans="1:7" s="94" customFormat="1" ht="19.5" customHeight="1">
      <c r="A8" s="116" t="s">
        <v>366</v>
      </c>
      <c r="B8" s="117" t="s">
        <v>367</v>
      </c>
      <c r="C8" s="68">
        <v>261.52</v>
      </c>
      <c r="D8" s="68">
        <v>261.52</v>
      </c>
      <c r="E8" s="24"/>
      <c r="G8" s="76"/>
    </row>
    <row r="9" spans="1:11" s="94" customFormat="1" ht="19.5" customHeight="1">
      <c r="A9" s="116" t="s">
        <v>368</v>
      </c>
      <c r="B9" s="117" t="s">
        <v>369</v>
      </c>
      <c r="C9" s="24">
        <v>78.86</v>
      </c>
      <c r="D9" s="24">
        <v>78.86</v>
      </c>
      <c r="E9" s="24"/>
      <c r="F9" s="76"/>
      <c r="G9" s="76"/>
      <c r="K9" s="76"/>
    </row>
    <row r="10" spans="1:8" s="94" customFormat="1" ht="19.5" customHeight="1">
      <c r="A10" s="116" t="s">
        <v>370</v>
      </c>
      <c r="B10" s="117" t="s">
        <v>371</v>
      </c>
      <c r="C10" s="24">
        <v>53.2</v>
      </c>
      <c r="D10" s="24">
        <v>53.2</v>
      </c>
      <c r="E10" s="24"/>
      <c r="F10" s="76"/>
      <c r="H10" s="76"/>
    </row>
    <row r="11" spans="1:8" s="94" customFormat="1" ht="19.5" customHeight="1">
      <c r="A11" s="116" t="s">
        <v>372</v>
      </c>
      <c r="B11" s="117" t="s">
        <v>373</v>
      </c>
      <c r="C11" s="24">
        <v>7.24</v>
      </c>
      <c r="D11" s="24">
        <v>7.24</v>
      </c>
      <c r="E11" s="24"/>
      <c r="F11" s="76"/>
      <c r="H11" s="76"/>
    </row>
    <row r="12" spans="1:8" s="94" customFormat="1" ht="19.5" customHeight="1">
      <c r="A12" s="116" t="s">
        <v>374</v>
      </c>
      <c r="B12" s="117" t="s">
        <v>375</v>
      </c>
      <c r="C12" s="24">
        <v>17.03</v>
      </c>
      <c r="D12" s="24">
        <v>17.03</v>
      </c>
      <c r="E12" s="24"/>
      <c r="F12" s="76"/>
      <c r="H12" s="76"/>
    </row>
    <row r="13" spans="1:8" s="94" customFormat="1" ht="19.5" customHeight="1">
      <c r="A13" s="116" t="s">
        <v>376</v>
      </c>
      <c r="B13" s="117" t="s">
        <v>377</v>
      </c>
      <c r="C13" s="24">
        <v>31.08</v>
      </c>
      <c r="D13" s="24">
        <v>31.08</v>
      </c>
      <c r="E13" s="24"/>
      <c r="F13" s="76"/>
      <c r="G13" s="76"/>
      <c r="H13" s="76"/>
    </row>
    <row r="14" spans="1:10" s="94" customFormat="1" ht="19.5" customHeight="1">
      <c r="A14" s="116" t="s">
        <v>378</v>
      </c>
      <c r="B14" s="117" t="s">
        <v>379</v>
      </c>
      <c r="C14" s="24">
        <v>34.08</v>
      </c>
      <c r="D14" s="24">
        <v>34.08</v>
      </c>
      <c r="E14" s="24"/>
      <c r="F14" s="76"/>
      <c r="J14" s="76"/>
    </row>
    <row r="15" spans="1:11" s="94" customFormat="1" ht="19.5" customHeight="1">
      <c r="A15" s="116" t="s">
        <v>380</v>
      </c>
      <c r="B15" s="117" t="s">
        <v>381</v>
      </c>
      <c r="C15" s="24">
        <v>13.63</v>
      </c>
      <c r="D15" s="24">
        <v>13.63</v>
      </c>
      <c r="E15" s="24"/>
      <c r="F15" s="76"/>
      <c r="G15" s="76"/>
      <c r="K15" s="76"/>
    </row>
    <row r="16" spans="1:11" s="94" customFormat="1" ht="19.5" customHeight="1">
      <c r="A16" s="116" t="s">
        <v>382</v>
      </c>
      <c r="B16" s="117" t="s">
        <v>383</v>
      </c>
      <c r="C16" s="24">
        <v>26.4</v>
      </c>
      <c r="D16" s="24">
        <v>26.4</v>
      </c>
      <c r="E16" s="24"/>
      <c r="F16" s="76"/>
      <c r="G16" s="76"/>
      <c r="K16" s="76"/>
    </row>
    <row r="17" spans="1:7" s="94" customFormat="1" ht="19.5" customHeight="1">
      <c r="A17" s="116" t="s">
        <v>384</v>
      </c>
      <c r="B17" s="118" t="s">
        <v>385</v>
      </c>
      <c r="C17" s="24">
        <v>70</v>
      </c>
      <c r="D17" s="24">
        <v>12.48</v>
      </c>
      <c r="E17" s="24">
        <v>57.52</v>
      </c>
      <c r="F17" s="76"/>
      <c r="G17" s="76"/>
    </row>
    <row r="18" spans="1:7" s="94" customFormat="1" ht="19.5" customHeight="1">
      <c r="A18" s="116" t="s">
        <v>386</v>
      </c>
      <c r="B18" s="119" t="s">
        <v>387</v>
      </c>
      <c r="C18" s="24">
        <v>38.3</v>
      </c>
      <c r="D18" s="24"/>
      <c r="E18" s="24">
        <v>38.3</v>
      </c>
      <c r="F18" s="76"/>
      <c r="G18" s="76"/>
    </row>
    <row r="19" spans="1:11" s="94" customFormat="1" ht="19.5" customHeight="1">
      <c r="A19" s="116" t="s">
        <v>388</v>
      </c>
      <c r="B19" s="118" t="s">
        <v>389</v>
      </c>
      <c r="C19" s="24">
        <v>0.2</v>
      </c>
      <c r="D19" s="24"/>
      <c r="E19" s="24">
        <v>0.2</v>
      </c>
      <c r="F19" s="76"/>
      <c r="G19" s="76"/>
      <c r="H19" s="76"/>
      <c r="K19" s="76"/>
    </row>
    <row r="20" spans="1:8" s="94" customFormat="1" ht="19.5" customHeight="1">
      <c r="A20" s="116" t="s">
        <v>390</v>
      </c>
      <c r="B20" s="118" t="s">
        <v>391</v>
      </c>
      <c r="C20" s="24">
        <v>3.6</v>
      </c>
      <c r="D20" s="24"/>
      <c r="E20" s="24">
        <v>3.6</v>
      </c>
      <c r="F20" s="76"/>
      <c r="G20" s="76"/>
      <c r="H20" s="76"/>
    </row>
    <row r="21" spans="1:9" s="94" customFormat="1" ht="19.5" customHeight="1">
      <c r="A21" s="116" t="s">
        <v>392</v>
      </c>
      <c r="B21" s="118" t="s">
        <v>393</v>
      </c>
      <c r="C21" s="24">
        <v>5</v>
      </c>
      <c r="D21" s="24"/>
      <c r="E21" s="24">
        <v>5</v>
      </c>
      <c r="F21" s="76"/>
      <c r="I21" s="76"/>
    </row>
    <row r="22" spans="1:7" s="94" customFormat="1" ht="19.5" customHeight="1">
      <c r="A22" s="116" t="s">
        <v>394</v>
      </c>
      <c r="B22" s="118" t="s">
        <v>395</v>
      </c>
      <c r="C22" s="24">
        <v>0.5</v>
      </c>
      <c r="D22" s="24"/>
      <c r="E22" s="24">
        <v>0.5</v>
      </c>
      <c r="F22" s="76"/>
      <c r="G22" s="76"/>
    </row>
    <row r="23" spans="1:9" s="94" customFormat="1" ht="19.5" customHeight="1">
      <c r="A23" s="116" t="s">
        <v>396</v>
      </c>
      <c r="B23" s="119" t="s">
        <v>397</v>
      </c>
      <c r="C23" s="24">
        <v>0.95</v>
      </c>
      <c r="D23" s="24"/>
      <c r="E23" s="24">
        <v>0.95</v>
      </c>
      <c r="F23" s="76"/>
      <c r="G23" s="76"/>
      <c r="H23" s="76"/>
      <c r="I23" s="76"/>
    </row>
    <row r="24" spans="1:7" s="94" customFormat="1" ht="19.5" customHeight="1">
      <c r="A24" s="116" t="s">
        <v>398</v>
      </c>
      <c r="B24" s="118" t="s">
        <v>399</v>
      </c>
      <c r="C24" s="24">
        <v>1.97</v>
      </c>
      <c r="D24" s="24"/>
      <c r="E24" s="24">
        <v>1.97</v>
      </c>
      <c r="F24" s="76"/>
      <c r="G24" s="76"/>
    </row>
    <row r="25" spans="1:16" s="94" customFormat="1" ht="19.5" customHeight="1">
      <c r="A25" s="116" t="s">
        <v>400</v>
      </c>
      <c r="B25" s="118" t="s">
        <v>401</v>
      </c>
      <c r="C25" s="24">
        <v>7</v>
      </c>
      <c r="D25" s="24"/>
      <c r="E25" s="24">
        <v>7</v>
      </c>
      <c r="F25" s="76"/>
      <c r="G25" s="76"/>
      <c r="I25" s="76"/>
      <c r="P25" s="76"/>
    </row>
    <row r="26" spans="1:16" s="94" customFormat="1" ht="19.5" customHeight="1">
      <c r="A26" s="116" t="s">
        <v>402</v>
      </c>
      <c r="B26" s="118" t="s">
        <v>403</v>
      </c>
      <c r="C26" s="24">
        <v>12.48</v>
      </c>
      <c r="D26" s="24">
        <v>12.48</v>
      </c>
      <c r="E26" s="24"/>
      <c r="F26" s="76"/>
      <c r="G26" s="76"/>
      <c r="H26" s="76"/>
      <c r="P26" s="76"/>
    </row>
    <row r="27" spans="1:8" s="94" customFormat="1" ht="19.5" customHeight="1">
      <c r="A27" s="116" t="s">
        <v>404</v>
      </c>
      <c r="B27" s="117" t="s">
        <v>405</v>
      </c>
      <c r="C27" s="24">
        <v>20.45</v>
      </c>
      <c r="D27" s="24">
        <v>20.45</v>
      </c>
      <c r="E27" s="24"/>
      <c r="F27" s="76"/>
      <c r="H27" s="76"/>
    </row>
    <row r="28" spans="1:7" s="94" customFormat="1" ht="19.5" customHeight="1">
      <c r="A28" s="116" t="s">
        <v>406</v>
      </c>
      <c r="B28" s="118" t="s">
        <v>407</v>
      </c>
      <c r="C28" s="24">
        <v>20.45</v>
      </c>
      <c r="D28" s="24">
        <v>20.45</v>
      </c>
      <c r="E28" s="24"/>
      <c r="F28" s="76"/>
      <c r="G28" s="76"/>
    </row>
    <row r="29" spans="3:5" ht="19.5" customHeight="1">
      <c r="C29" s="4"/>
      <c r="D29" s="4"/>
      <c r="E29" s="4"/>
    </row>
    <row r="30" spans="4:14" ht="19.5" customHeight="1">
      <c r="D30" s="4"/>
      <c r="E30" s="4"/>
      <c r="F30" s="4"/>
      <c r="N30" s="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E13" sqref="E13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3" t="s">
        <v>408</v>
      </c>
      <c r="L1" s="103"/>
    </row>
    <row r="2" spans="1:12" ht="27">
      <c r="A2" s="77" t="s">
        <v>409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9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0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14" t="s">
        <v>313</v>
      </c>
    </row>
    <row r="5" spans="1:12" ht="19.5" customHeight="1">
      <c r="A5" s="31" t="s">
        <v>338</v>
      </c>
      <c r="B5" s="31"/>
      <c r="C5" s="31"/>
      <c r="D5" s="31"/>
      <c r="E5" s="31"/>
      <c r="F5" s="82"/>
      <c r="G5" s="31" t="s">
        <v>339</v>
      </c>
      <c r="H5" s="31"/>
      <c r="I5" s="31"/>
      <c r="J5" s="31"/>
      <c r="K5" s="31"/>
      <c r="L5" s="31"/>
    </row>
    <row r="6" spans="1:12" ht="14.25">
      <c r="A6" s="54" t="s">
        <v>318</v>
      </c>
      <c r="B6" s="95" t="s">
        <v>410</v>
      </c>
      <c r="C6" s="54" t="s">
        <v>411</v>
      </c>
      <c r="D6" s="54"/>
      <c r="E6" s="54"/>
      <c r="F6" s="96" t="s">
        <v>412</v>
      </c>
      <c r="G6" s="97" t="s">
        <v>318</v>
      </c>
      <c r="H6" s="98" t="s">
        <v>410</v>
      </c>
      <c r="I6" s="54" t="s">
        <v>411</v>
      </c>
      <c r="J6" s="54"/>
      <c r="K6" s="104"/>
      <c r="L6" s="54" t="s">
        <v>412</v>
      </c>
    </row>
    <row r="7" spans="1:12" ht="28.5">
      <c r="A7" s="83"/>
      <c r="B7" s="36"/>
      <c r="C7" s="84" t="s">
        <v>342</v>
      </c>
      <c r="D7" s="99" t="s">
        <v>413</v>
      </c>
      <c r="E7" s="99" t="s">
        <v>414</v>
      </c>
      <c r="F7" s="83"/>
      <c r="G7" s="100"/>
      <c r="H7" s="36"/>
      <c r="I7" s="105" t="s">
        <v>342</v>
      </c>
      <c r="J7" s="99" t="s">
        <v>413</v>
      </c>
      <c r="K7" s="106" t="s">
        <v>414</v>
      </c>
      <c r="L7" s="83"/>
    </row>
    <row r="8" spans="1:12" ht="19.5" customHeight="1">
      <c r="A8" s="101">
        <v>15</v>
      </c>
      <c r="B8" s="101"/>
      <c r="C8" s="101">
        <v>8</v>
      </c>
      <c r="D8" s="101">
        <v>0</v>
      </c>
      <c r="E8" s="101">
        <v>8</v>
      </c>
      <c r="F8" s="102">
        <v>7</v>
      </c>
      <c r="G8" s="91">
        <v>12</v>
      </c>
      <c r="H8" s="24" t="s">
        <v>415</v>
      </c>
      <c r="I8" s="107">
        <v>7</v>
      </c>
      <c r="J8" s="90">
        <v>0</v>
      </c>
      <c r="K8" s="91">
        <v>7</v>
      </c>
      <c r="L8" s="24">
        <v>5</v>
      </c>
    </row>
    <row r="9" spans="2:12" ht="22.5" customHeight="1">
      <c r="B9" s="4"/>
      <c r="G9" s="4"/>
      <c r="H9" s="4"/>
      <c r="I9" s="4"/>
      <c r="J9" s="4"/>
      <c r="K9" s="4"/>
      <c r="L9" s="4"/>
    </row>
    <row r="10" spans="7:12" ht="12.75" customHeight="1">
      <c r="G10" s="4"/>
      <c r="H10" s="4"/>
      <c r="I10" s="4"/>
      <c r="J10" s="4"/>
      <c r="K10" s="4"/>
      <c r="L10" s="4"/>
    </row>
    <row r="11" spans="7:12" ht="12.75" customHeight="1">
      <c r="G11" s="4"/>
      <c r="H11" s="4"/>
      <c r="I11" s="4"/>
      <c r="J11" s="4"/>
      <c r="K11" s="4"/>
      <c r="L11" s="4"/>
    </row>
    <row r="12" spans="7:12" ht="12.75" customHeight="1">
      <c r="G12" s="4"/>
      <c r="H12" s="4"/>
      <c r="I12" s="4"/>
      <c r="L12" s="4"/>
    </row>
    <row r="13" spans="6:11" ht="12.75" customHeight="1">
      <c r="F13" s="4"/>
      <c r="G13" s="4"/>
      <c r="H13" s="4"/>
      <c r="I13" s="4"/>
      <c r="J13" s="4"/>
      <c r="K13" s="4"/>
    </row>
    <row r="14" spans="4:9" ht="12.75" customHeight="1">
      <c r="D14" s="4"/>
      <c r="G14" s="4"/>
      <c r="H14" s="4"/>
      <c r="I14" s="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7" sqref="B7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3" t="s">
        <v>416</v>
      </c>
      <c r="E1" s="48"/>
    </row>
    <row r="2" spans="1:5" ht="27">
      <c r="A2" s="77" t="s">
        <v>417</v>
      </c>
      <c r="B2" s="78"/>
      <c r="C2" s="78"/>
      <c r="D2" s="78"/>
      <c r="E2" s="78"/>
    </row>
    <row r="3" spans="1:5" ht="19.5" customHeight="1">
      <c r="A3" s="78"/>
      <c r="B3" s="78"/>
      <c r="C3" s="78"/>
      <c r="D3" s="78"/>
      <c r="E3" s="78"/>
    </row>
    <row r="4" spans="1:5" ht="30.75" customHeight="1">
      <c r="A4" s="79"/>
      <c r="B4" s="80"/>
      <c r="C4" s="80"/>
      <c r="D4" s="80"/>
      <c r="E4" s="81" t="s">
        <v>313</v>
      </c>
    </row>
    <row r="5" spans="1:5" ht="19.5" customHeight="1">
      <c r="A5" s="31" t="s">
        <v>340</v>
      </c>
      <c r="B5" s="82" t="s">
        <v>341</v>
      </c>
      <c r="C5" s="31" t="s">
        <v>418</v>
      </c>
      <c r="D5" s="31"/>
      <c r="E5" s="31"/>
    </row>
    <row r="6" spans="1:5" ht="19.5" customHeight="1">
      <c r="A6" s="83"/>
      <c r="B6" s="83"/>
      <c r="C6" s="84" t="s">
        <v>318</v>
      </c>
      <c r="D6" s="84" t="s">
        <v>343</v>
      </c>
      <c r="E6" s="84" t="s">
        <v>344</v>
      </c>
    </row>
    <row r="7" spans="1:5" ht="19.5" customHeight="1">
      <c r="A7" s="85"/>
      <c r="B7" s="83"/>
      <c r="C7" s="86"/>
      <c r="D7" s="87"/>
      <c r="E7" s="84"/>
    </row>
    <row r="8" spans="1:5" ht="19.5" customHeight="1">
      <c r="A8" s="88"/>
      <c r="B8" s="89"/>
      <c r="C8" s="90"/>
      <c r="D8" s="91"/>
      <c r="E8" s="24"/>
    </row>
    <row r="9" spans="1:5" ht="20.25" customHeight="1">
      <c r="A9" s="92" t="s">
        <v>419</v>
      </c>
      <c r="B9" s="4"/>
      <c r="C9" s="4"/>
      <c r="D9" s="4"/>
      <c r="E9" s="4"/>
    </row>
    <row r="10" spans="1:5" ht="20.25" customHeight="1">
      <c r="A10" s="4"/>
      <c r="B10" s="4"/>
      <c r="C10" s="4"/>
      <c r="D10" s="4"/>
      <c r="E10" s="4"/>
    </row>
    <row r="11" spans="1:5" ht="12.75" customHeight="1">
      <c r="A11" s="4"/>
      <c r="B11" s="4"/>
      <c r="C11" s="4"/>
      <c r="E11" s="4"/>
    </row>
    <row r="12" spans="1:5" ht="12.75" customHeight="1">
      <c r="A12" s="4"/>
      <c r="B12" s="4"/>
      <c r="C12" s="4"/>
      <c r="D12" s="4"/>
      <c r="E12" s="4"/>
    </row>
    <row r="13" spans="1:5" ht="12.75" customHeight="1">
      <c r="A13" s="4"/>
      <c r="B13" s="4"/>
      <c r="C13" s="4"/>
      <c r="E13" s="4"/>
    </row>
    <row r="14" spans="1:5" ht="12.75" customHeight="1">
      <c r="A14" s="4"/>
      <c r="B14" s="4"/>
      <c r="D14" s="4"/>
      <c r="E14" s="4"/>
    </row>
    <row r="15" spans="1:5" ht="12.75" customHeight="1">
      <c r="A15" s="4"/>
      <c r="E15" s="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B17" sqref="B17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3" t="s">
        <v>420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ht="33.75" customHeight="1">
      <c r="A2" s="49" t="s">
        <v>421</v>
      </c>
      <c r="B2" s="50"/>
      <c r="C2" s="51"/>
      <c r="D2" s="5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ht="19.5" customHeight="1">
      <c r="A3" s="50"/>
      <c r="B3" s="50"/>
      <c r="C3" s="51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ht="30.75" customHeight="1">
      <c r="A4" s="12"/>
      <c r="B4" s="52"/>
      <c r="C4" s="53"/>
      <c r="D4" s="14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ht="23.25" customHeight="1">
      <c r="A5" s="31" t="s">
        <v>314</v>
      </c>
      <c r="B5" s="31"/>
      <c r="C5" s="31" t="s">
        <v>315</v>
      </c>
      <c r="D5" s="3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ht="24" customHeight="1">
      <c r="A6" s="54" t="s">
        <v>316</v>
      </c>
      <c r="B6" s="55" t="s">
        <v>317</v>
      </c>
      <c r="C6" s="54" t="s">
        <v>316</v>
      </c>
      <c r="D6" s="54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19.5" customHeight="1">
      <c r="A7" s="56" t="s">
        <v>422</v>
      </c>
      <c r="B7" s="57">
        <v>609.97</v>
      </c>
      <c r="C7" s="58" t="s">
        <v>325</v>
      </c>
      <c r="D7" s="59">
        <v>689.63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ht="19.5" customHeight="1">
      <c r="A8" s="60" t="s">
        <v>423</v>
      </c>
      <c r="B8" s="24"/>
      <c r="C8" s="17" t="s">
        <v>327</v>
      </c>
      <c r="D8" s="61">
        <v>47.71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ht="19.5" customHeight="1">
      <c r="A9" s="62" t="s">
        <v>424</v>
      </c>
      <c r="B9" s="57"/>
      <c r="C9" s="17" t="s">
        <v>329</v>
      </c>
      <c r="D9" s="61">
        <v>16.18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ht="19.5" customHeight="1">
      <c r="A10" s="63" t="s">
        <v>425</v>
      </c>
      <c r="B10" s="64"/>
      <c r="C10" s="17" t="s">
        <v>331</v>
      </c>
      <c r="D10" s="61">
        <v>20.45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ht="19.5" customHeight="1">
      <c r="A11" s="63" t="s">
        <v>426</v>
      </c>
      <c r="B11" s="64"/>
      <c r="C11" s="65"/>
      <c r="D11" s="6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ht="19.5" customHeight="1">
      <c r="A12" s="63" t="s">
        <v>427</v>
      </c>
      <c r="B12" s="24"/>
      <c r="C12" s="66"/>
      <c r="D12" s="6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ht="19.5" customHeight="1">
      <c r="A13" s="67"/>
      <c r="B13" s="68"/>
      <c r="C13" s="69"/>
      <c r="D13" s="70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ht="19.5" customHeight="1">
      <c r="A14" s="71" t="s">
        <v>428</v>
      </c>
      <c r="B14" s="72">
        <f>SUM(B7:B12)</f>
        <v>609.97</v>
      </c>
      <c r="C14" s="73" t="s">
        <v>429</v>
      </c>
      <c r="D14" s="70">
        <v>773.97</v>
      </c>
      <c r="F14" s="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ht="19.5" customHeight="1">
      <c r="A15" s="63" t="s">
        <v>430</v>
      </c>
      <c r="B15" s="72"/>
      <c r="C15" s="65" t="s">
        <v>431</v>
      </c>
      <c r="D15" s="70">
        <v>0</v>
      </c>
      <c r="E15" s="4"/>
      <c r="F15" s="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ht="19.5" customHeight="1">
      <c r="A16" s="63" t="s">
        <v>432</v>
      </c>
      <c r="B16" s="24">
        <v>164</v>
      </c>
      <c r="C16" s="66"/>
      <c r="D16" s="7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5" ht="19.5" customHeight="1">
      <c r="A17" s="74" t="s">
        <v>433</v>
      </c>
      <c r="B17" s="75">
        <v>773.97</v>
      </c>
      <c r="C17" s="69" t="s">
        <v>434</v>
      </c>
      <c r="D17" s="70">
        <v>773.97</v>
      </c>
      <c r="E17" s="4"/>
    </row>
    <row r="24" ht="19.5" customHeight="1">
      <c r="C24" s="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SheetLayoutView="100" workbookViewId="0" topLeftCell="A1">
      <selection activeCell="C17" sqref="C17"/>
    </sheetView>
  </sheetViews>
  <sheetFormatPr defaultColWidth="6.8515625" defaultRowHeight="12.75" customHeight="1"/>
  <cols>
    <col min="1" max="1" width="11.00390625" style="1" customWidth="1"/>
    <col min="2" max="2" width="33.00390625" style="1" customWidth="1"/>
    <col min="3" max="3" width="12.57421875" style="1" customWidth="1"/>
    <col min="4" max="12" width="12.57421875" style="2" customWidth="1"/>
    <col min="13" max="16384" width="6.8515625" style="1" customWidth="1"/>
  </cols>
  <sheetData>
    <row r="1" spans="1:12" ht="19.5" customHeight="1">
      <c r="A1" s="3" t="s">
        <v>435</v>
      </c>
      <c r="L1" s="43"/>
    </row>
    <row r="2" spans="1:12" ht="40.5" customHeight="1">
      <c r="A2" s="5" t="s">
        <v>436</v>
      </c>
      <c r="B2" s="8"/>
      <c r="C2" s="8"/>
      <c r="D2" s="28"/>
      <c r="E2" s="28"/>
      <c r="F2" s="28"/>
      <c r="G2" s="28"/>
      <c r="H2" s="28"/>
      <c r="I2" s="28"/>
      <c r="J2" s="28"/>
      <c r="K2" s="28"/>
      <c r="L2" s="28"/>
    </row>
    <row r="3" spans="1:12" ht="21.75" customHeight="1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44" t="s">
        <v>313</v>
      </c>
    </row>
    <row r="4" spans="1:12" ht="24" customHeight="1">
      <c r="A4" s="31" t="s">
        <v>437</v>
      </c>
      <c r="B4" s="31"/>
      <c r="C4" s="32" t="s">
        <v>318</v>
      </c>
      <c r="D4" s="16" t="s">
        <v>432</v>
      </c>
      <c r="E4" s="16" t="s">
        <v>422</v>
      </c>
      <c r="F4" s="16" t="s">
        <v>423</v>
      </c>
      <c r="G4" s="16" t="s">
        <v>424</v>
      </c>
      <c r="H4" s="33" t="s">
        <v>425</v>
      </c>
      <c r="I4" s="33"/>
      <c r="J4" s="16" t="s">
        <v>426</v>
      </c>
      <c r="K4" s="16" t="s">
        <v>427</v>
      </c>
      <c r="L4" s="45" t="s">
        <v>430</v>
      </c>
    </row>
    <row r="5" spans="1:12" ht="36" customHeight="1">
      <c r="A5" s="34" t="s">
        <v>340</v>
      </c>
      <c r="B5" s="35" t="s">
        <v>341</v>
      </c>
      <c r="C5" s="36"/>
      <c r="D5" s="37"/>
      <c r="E5" s="37"/>
      <c r="F5" s="37"/>
      <c r="G5" s="37"/>
      <c r="H5" s="38" t="s">
        <v>438</v>
      </c>
      <c r="I5" s="38" t="s">
        <v>439</v>
      </c>
      <c r="J5" s="37"/>
      <c r="K5" s="37"/>
      <c r="L5" s="37"/>
    </row>
    <row r="6" spans="1:12" ht="24" customHeight="1">
      <c r="A6" s="17" t="s">
        <v>345</v>
      </c>
      <c r="B6" s="17" t="s">
        <v>325</v>
      </c>
      <c r="C6" s="18">
        <v>689.63</v>
      </c>
      <c r="D6" s="19">
        <v>164</v>
      </c>
      <c r="E6" s="22">
        <v>525.63</v>
      </c>
      <c r="F6" s="16"/>
      <c r="G6" s="16"/>
      <c r="H6" s="39"/>
      <c r="I6" s="39"/>
      <c r="J6" s="16"/>
      <c r="K6" s="16"/>
      <c r="L6" s="16"/>
    </row>
    <row r="7" spans="1:12" ht="24" customHeight="1">
      <c r="A7" s="17" t="s">
        <v>346</v>
      </c>
      <c r="B7" s="17" t="s">
        <v>347</v>
      </c>
      <c r="C7" s="18">
        <v>689.63</v>
      </c>
      <c r="D7" s="19">
        <v>164</v>
      </c>
      <c r="E7" s="22">
        <v>525.63</v>
      </c>
      <c r="F7" s="16"/>
      <c r="G7" s="16"/>
      <c r="H7" s="39"/>
      <c r="I7" s="39"/>
      <c r="J7" s="16"/>
      <c r="K7" s="16"/>
      <c r="L7" s="16"/>
    </row>
    <row r="8" spans="1:12" ht="24" customHeight="1">
      <c r="A8" s="17">
        <v>2010306</v>
      </c>
      <c r="B8" s="20" t="s">
        <v>440</v>
      </c>
      <c r="C8" s="18">
        <v>689.63</v>
      </c>
      <c r="D8" s="19">
        <v>164</v>
      </c>
      <c r="E8" s="22">
        <v>525.63</v>
      </c>
      <c r="F8" s="16"/>
      <c r="G8" s="16"/>
      <c r="H8" s="39"/>
      <c r="I8" s="39"/>
      <c r="J8" s="16"/>
      <c r="K8" s="16"/>
      <c r="L8" s="16"/>
    </row>
    <row r="9" spans="1:12" ht="24" customHeight="1">
      <c r="A9" s="21">
        <v>208</v>
      </c>
      <c r="B9" s="17" t="s">
        <v>327</v>
      </c>
      <c r="C9" s="22">
        <v>47.71</v>
      </c>
      <c r="D9" s="19"/>
      <c r="E9" s="22">
        <v>47.71</v>
      </c>
      <c r="F9" s="16"/>
      <c r="G9" s="16"/>
      <c r="H9" s="39"/>
      <c r="I9" s="39"/>
      <c r="J9" s="16"/>
      <c r="K9" s="16"/>
      <c r="L9" s="16"/>
    </row>
    <row r="10" spans="1:12" ht="24" customHeight="1">
      <c r="A10" s="20">
        <v>20805</v>
      </c>
      <c r="B10" s="17" t="s">
        <v>349</v>
      </c>
      <c r="C10" s="22">
        <v>47.71</v>
      </c>
      <c r="D10" s="19"/>
      <c r="E10" s="22">
        <v>47.71</v>
      </c>
      <c r="F10" s="16"/>
      <c r="G10" s="16"/>
      <c r="H10" s="39"/>
      <c r="I10" s="39"/>
      <c r="J10" s="16"/>
      <c r="K10" s="16"/>
      <c r="L10" s="16"/>
    </row>
    <row r="11" spans="1:12" ht="24" customHeight="1">
      <c r="A11" s="17">
        <v>2080505</v>
      </c>
      <c r="B11" s="20" t="s">
        <v>350</v>
      </c>
      <c r="C11" s="22">
        <v>34.08</v>
      </c>
      <c r="D11" s="23"/>
      <c r="E11" s="22">
        <v>34.08</v>
      </c>
      <c r="F11" s="23"/>
      <c r="G11" s="23"/>
      <c r="H11" s="23"/>
      <c r="I11" s="23"/>
      <c r="J11" s="23"/>
      <c r="K11" s="23"/>
      <c r="L11" s="23"/>
    </row>
    <row r="12" spans="1:12" ht="24" customHeight="1">
      <c r="A12" s="17">
        <v>2080506</v>
      </c>
      <c r="B12" s="20" t="s">
        <v>351</v>
      </c>
      <c r="C12" s="22">
        <v>13.63</v>
      </c>
      <c r="D12" s="40"/>
      <c r="E12" s="22">
        <v>13.63</v>
      </c>
      <c r="F12" s="25"/>
      <c r="G12" s="25"/>
      <c r="H12" s="25"/>
      <c r="I12" s="25"/>
      <c r="J12" s="25"/>
      <c r="K12" s="25"/>
      <c r="L12" s="25"/>
    </row>
    <row r="13" spans="1:12" ht="24" customHeight="1">
      <c r="A13" s="21">
        <v>210</v>
      </c>
      <c r="B13" s="17" t="s">
        <v>329</v>
      </c>
      <c r="C13" s="22">
        <v>16.18</v>
      </c>
      <c r="D13" s="40"/>
      <c r="E13" s="22">
        <v>16.18</v>
      </c>
      <c r="F13" s="25"/>
      <c r="G13" s="25"/>
      <c r="H13" s="25"/>
      <c r="I13" s="25"/>
      <c r="J13" s="25"/>
      <c r="K13" s="25"/>
      <c r="L13" s="25"/>
    </row>
    <row r="14" spans="1:12" ht="24" customHeight="1">
      <c r="A14" s="20">
        <v>20111</v>
      </c>
      <c r="B14" s="20" t="s">
        <v>352</v>
      </c>
      <c r="C14" s="22">
        <v>16.18</v>
      </c>
      <c r="D14" s="40"/>
      <c r="E14" s="22">
        <v>16.18</v>
      </c>
      <c r="F14" s="25"/>
      <c r="G14" s="25"/>
      <c r="H14" s="25"/>
      <c r="I14" s="25"/>
      <c r="J14" s="25"/>
      <c r="K14" s="25"/>
      <c r="L14" s="25"/>
    </row>
    <row r="15" spans="1:12" ht="24" customHeight="1">
      <c r="A15" s="17">
        <v>2101101</v>
      </c>
      <c r="B15" s="20" t="s">
        <v>353</v>
      </c>
      <c r="C15" s="22">
        <v>9.7</v>
      </c>
      <c r="D15" s="40"/>
      <c r="E15" s="22">
        <v>9.7</v>
      </c>
      <c r="F15" s="25"/>
      <c r="G15" s="25"/>
      <c r="H15" s="25"/>
      <c r="I15" s="25"/>
      <c r="J15" s="25"/>
      <c r="K15" s="25"/>
      <c r="L15" s="25"/>
    </row>
    <row r="16" spans="1:12" ht="24" customHeight="1">
      <c r="A16" s="17">
        <v>2101102</v>
      </c>
      <c r="B16" s="20" t="s">
        <v>354</v>
      </c>
      <c r="C16" s="22">
        <v>6.48</v>
      </c>
      <c r="D16" s="40"/>
      <c r="E16" s="22">
        <v>6.48</v>
      </c>
      <c r="F16" s="25"/>
      <c r="G16" s="25"/>
      <c r="H16" s="25"/>
      <c r="I16" s="25"/>
      <c r="J16" s="25"/>
      <c r="K16" s="25"/>
      <c r="L16" s="25"/>
    </row>
    <row r="17" spans="1:12" ht="24" customHeight="1">
      <c r="A17" s="21">
        <v>221</v>
      </c>
      <c r="B17" s="17" t="s">
        <v>331</v>
      </c>
      <c r="C17" s="22">
        <v>20.45</v>
      </c>
      <c r="D17" s="41"/>
      <c r="E17" s="22">
        <v>20.45</v>
      </c>
      <c r="F17" s="42"/>
      <c r="G17" s="42"/>
      <c r="H17" s="42"/>
      <c r="I17" s="25"/>
      <c r="J17" s="25"/>
      <c r="K17" s="25"/>
      <c r="L17" s="25"/>
    </row>
    <row r="18" spans="1:12" ht="24" customHeight="1">
      <c r="A18" s="20">
        <v>22102</v>
      </c>
      <c r="B18" s="20" t="s">
        <v>355</v>
      </c>
      <c r="C18" s="22">
        <v>20.45</v>
      </c>
      <c r="D18" s="41"/>
      <c r="E18" s="22">
        <v>20.45</v>
      </c>
      <c r="F18" s="42"/>
      <c r="G18" s="42"/>
      <c r="H18" s="42"/>
      <c r="I18" s="42"/>
      <c r="J18" s="25"/>
      <c r="K18" s="25"/>
      <c r="L18" s="42"/>
    </row>
    <row r="19" spans="1:12" ht="24" customHeight="1">
      <c r="A19" s="17">
        <v>2210201</v>
      </c>
      <c r="B19" s="20" t="s">
        <v>356</v>
      </c>
      <c r="C19" s="22">
        <v>20.45</v>
      </c>
      <c r="D19" s="41"/>
      <c r="E19" s="22">
        <v>20.45</v>
      </c>
      <c r="F19" s="42"/>
      <c r="G19" s="42"/>
      <c r="H19" s="42"/>
      <c r="I19" s="42"/>
      <c r="J19" s="42"/>
      <c r="K19" s="42"/>
      <c r="L19" s="42"/>
    </row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1" bottom="1" header="0.5" footer="0.5"/>
  <pageSetup fitToHeight="1" fitToWidth="1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SheetLayoutView="100" workbookViewId="0" topLeftCell="A1">
      <selection activeCell="C17" sqref="C17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3" width="18.00390625" style="1" customWidth="1"/>
    <col min="4" max="5" width="18.00390625" style="2" customWidth="1"/>
    <col min="6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3" t="s">
        <v>441</v>
      </c>
      <c r="B1" s="4"/>
    </row>
    <row r="2" spans="1:8" ht="27">
      <c r="A2" s="5" t="s">
        <v>442</v>
      </c>
      <c r="B2" s="6"/>
      <c r="C2" s="6"/>
      <c r="D2" s="7"/>
      <c r="E2" s="7"/>
      <c r="F2" s="6"/>
      <c r="G2" s="6"/>
      <c r="H2" s="8"/>
    </row>
    <row r="3" spans="1:8" ht="19.5" customHeight="1">
      <c r="A3" s="9"/>
      <c r="B3" s="10"/>
      <c r="C3" s="6"/>
      <c r="D3" s="7"/>
      <c r="E3" s="7"/>
      <c r="F3" s="6"/>
      <c r="G3" s="6"/>
      <c r="H3" s="8"/>
    </row>
    <row r="4" spans="1:8" ht="30.75" customHeight="1">
      <c r="A4" s="11"/>
      <c r="B4" s="12"/>
      <c r="C4" s="11"/>
      <c r="D4" s="13"/>
      <c r="E4" s="13"/>
      <c r="F4" s="11"/>
      <c r="G4" s="11"/>
      <c r="H4" s="14" t="s">
        <v>313</v>
      </c>
    </row>
    <row r="5" spans="1:8" ht="29.25" customHeight="1">
      <c r="A5" s="15" t="s">
        <v>340</v>
      </c>
      <c r="B5" s="15" t="s">
        <v>341</v>
      </c>
      <c r="C5" s="15" t="s">
        <v>318</v>
      </c>
      <c r="D5" s="16" t="s">
        <v>343</v>
      </c>
      <c r="E5" s="16" t="s">
        <v>344</v>
      </c>
      <c r="F5" s="15" t="s">
        <v>443</v>
      </c>
      <c r="G5" s="15" t="s">
        <v>444</v>
      </c>
      <c r="H5" s="15" t="s">
        <v>445</v>
      </c>
    </row>
    <row r="6" spans="1:8" ht="29.25" customHeight="1">
      <c r="A6" s="17" t="s">
        <v>345</v>
      </c>
      <c r="B6" s="17" t="s">
        <v>325</v>
      </c>
      <c r="C6" s="18">
        <v>689.63</v>
      </c>
      <c r="D6" s="19">
        <v>267.63</v>
      </c>
      <c r="E6" s="19">
        <v>422</v>
      </c>
      <c r="F6" s="15"/>
      <c r="G6" s="15"/>
      <c r="H6" s="15"/>
    </row>
    <row r="7" spans="1:8" ht="29.25" customHeight="1">
      <c r="A7" s="17" t="s">
        <v>346</v>
      </c>
      <c r="B7" s="17" t="s">
        <v>347</v>
      </c>
      <c r="C7" s="18">
        <v>689.63</v>
      </c>
      <c r="D7" s="19">
        <v>267.63</v>
      </c>
      <c r="E7" s="19">
        <v>422</v>
      </c>
      <c r="F7" s="15"/>
      <c r="G7" s="15"/>
      <c r="H7" s="15"/>
    </row>
    <row r="8" spans="1:8" ht="29.25" customHeight="1">
      <c r="A8" s="17">
        <v>2010306</v>
      </c>
      <c r="B8" s="20" t="s">
        <v>440</v>
      </c>
      <c r="C8" s="18">
        <v>689.63</v>
      </c>
      <c r="D8" s="19">
        <v>267.63</v>
      </c>
      <c r="E8" s="19">
        <v>422</v>
      </c>
      <c r="F8" s="15"/>
      <c r="G8" s="15"/>
      <c r="H8" s="15"/>
    </row>
    <row r="9" spans="1:8" ht="29.25" customHeight="1">
      <c r="A9" s="21">
        <v>208</v>
      </c>
      <c r="B9" s="17" t="s">
        <v>327</v>
      </c>
      <c r="C9" s="22">
        <v>47.71</v>
      </c>
      <c r="D9" s="22">
        <v>47.71</v>
      </c>
      <c r="E9" s="16"/>
      <c r="F9" s="15"/>
      <c r="G9" s="15"/>
      <c r="H9" s="15"/>
    </row>
    <row r="10" spans="1:8" ht="29.25" customHeight="1">
      <c r="A10" s="20">
        <v>20805</v>
      </c>
      <c r="B10" s="17" t="s">
        <v>349</v>
      </c>
      <c r="C10" s="22">
        <v>47.71</v>
      </c>
      <c r="D10" s="22">
        <v>47.71</v>
      </c>
      <c r="E10" s="16"/>
      <c r="F10" s="15"/>
      <c r="G10" s="15"/>
      <c r="H10" s="15"/>
    </row>
    <row r="11" spans="1:8" ht="29.25" customHeight="1">
      <c r="A11" s="17">
        <v>2080505</v>
      </c>
      <c r="B11" s="20" t="s">
        <v>350</v>
      </c>
      <c r="C11" s="22">
        <v>34.08</v>
      </c>
      <c r="D11" s="22">
        <v>34.08</v>
      </c>
      <c r="E11" s="16"/>
      <c r="F11" s="15"/>
      <c r="G11" s="15"/>
      <c r="H11" s="15"/>
    </row>
    <row r="12" spans="1:8" ht="29.25" customHeight="1">
      <c r="A12" s="17">
        <v>2080506</v>
      </c>
      <c r="B12" s="20" t="s">
        <v>351</v>
      </c>
      <c r="C12" s="22">
        <v>13.63</v>
      </c>
      <c r="D12" s="22">
        <v>13.63</v>
      </c>
      <c r="E12" s="23"/>
      <c r="F12" s="24"/>
      <c r="G12" s="24"/>
      <c r="H12" s="24"/>
    </row>
    <row r="13" spans="1:8" ht="29.25" customHeight="1">
      <c r="A13" s="21">
        <v>210</v>
      </c>
      <c r="B13" s="17" t="s">
        <v>329</v>
      </c>
      <c r="C13" s="22">
        <v>16.18</v>
      </c>
      <c r="D13" s="22">
        <v>16.18</v>
      </c>
      <c r="E13" s="25"/>
      <c r="F13" s="26"/>
      <c r="G13" s="26"/>
      <c r="H13" s="26"/>
    </row>
    <row r="14" spans="1:8" ht="29.25" customHeight="1">
      <c r="A14" s="20">
        <v>20111</v>
      </c>
      <c r="B14" s="20" t="s">
        <v>352</v>
      </c>
      <c r="C14" s="22">
        <v>16.18</v>
      </c>
      <c r="D14" s="22">
        <v>16.18</v>
      </c>
      <c r="E14" s="25"/>
      <c r="F14" s="26"/>
      <c r="G14" s="26"/>
      <c r="H14" s="26"/>
    </row>
    <row r="15" spans="1:8" ht="29.25" customHeight="1">
      <c r="A15" s="17">
        <v>2101101</v>
      </c>
      <c r="B15" s="20" t="s">
        <v>353</v>
      </c>
      <c r="C15" s="22">
        <v>9.7</v>
      </c>
      <c r="D15" s="22">
        <v>9.7</v>
      </c>
      <c r="E15" s="25"/>
      <c r="F15" s="26"/>
      <c r="G15" s="26"/>
      <c r="H15" s="26"/>
    </row>
    <row r="16" spans="1:9" ht="29.25" customHeight="1">
      <c r="A16" s="17">
        <v>2101102</v>
      </c>
      <c r="B16" s="20" t="s">
        <v>354</v>
      </c>
      <c r="C16" s="22">
        <v>6.48</v>
      </c>
      <c r="D16" s="22">
        <v>6.48</v>
      </c>
      <c r="E16" s="25"/>
      <c r="F16" s="26"/>
      <c r="G16" s="26"/>
      <c r="H16" s="26"/>
      <c r="I16" s="4"/>
    </row>
    <row r="17" spans="1:8" ht="29.25" customHeight="1">
      <c r="A17" s="21">
        <v>221</v>
      </c>
      <c r="B17" s="17" t="s">
        <v>331</v>
      </c>
      <c r="C17" s="22">
        <v>20.45</v>
      </c>
      <c r="D17" s="22">
        <v>20.45</v>
      </c>
      <c r="E17" s="25"/>
      <c r="F17" s="26"/>
      <c r="G17" s="26"/>
      <c r="H17" s="26"/>
    </row>
    <row r="18" spans="1:8" ht="29.25" customHeight="1">
      <c r="A18" s="20">
        <v>22102</v>
      </c>
      <c r="B18" s="20" t="s">
        <v>355</v>
      </c>
      <c r="C18" s="22">
        <v>20.45</v>
      </c>
      <c r="D18" s="22">
        <v>20.45</v>
      </c>
      <c r="E18" s="25"/>
      <c r="F18" s="26"/>
      <c r="G18" s="26"/>
      <c r="H18" s="27"/>
    </row>
    <row r="19" spans="1:9" ht="29.25" customHeight="1">
      <c r="A19" s="17">
        <v>2210201</v>
      </c>
      <c r="B19" s="20" t="s">
        <v>356</v>
      </c>
      <c r="C19" s="22">
        <v>20.45</v>
      </c>
      <c r="D19" s="22">
        <v>20.45</v>
      </c>
      <c r="E19" s="25"/>
      <c r="F19" s="26"/>
      <c r="G19" s="26"/>
      <c r="H19" s="27"/>
      <c r="I19" s="4"/>
    </row>
    <row r="20" spans="2:8" ht="12.75" customHeight="1">
      <c r="B20" s="4"/>
      <c r="F20" s="4"/>
      <c r="G20" s="4"/>
      <c r="H20" s="4"/>
    </row>
  </sheetData>
  <sheetProtection/>
  <printOptions horizontalCentered="1"/>
  <pageMargins left="0" right="0" top="1" bottom="1" header="0.5" footer="0.5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2022-06-24T03:44:28Z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08CC6515E1494500A602F93E18D49BA8</vt:lpwstr>
  </property>
</Properties>
</file>